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3"/>
  </bookViews>
  <sheets>
    <sheet name="TESORERIA" sheetId="2" r:id="rId1"/>
    <sheet name="FORTALECIMIENTO" sheetId="1" r:id="rId2"/>
    <sheet name="INFRAESTRURA (RAMO 33)" sheetId="3" r:id="rId3"/>
    <sheet name="APORT. DE BENEFICIARIOS" sheetId="4" r:id="rId4"/>
  </sheets>
  <calcPr calcId="144525"/>
</workbook>
</file>

<file path=xl/calcChain.xml><?xml version="1.0" encoding="utf-8"?>
<calcChain xmlns="http://schemas.openxmlformats.org/spreadsheetml/2006/main">
  <c r="F22" i="4" l="1"/>
  <c r="F27" i="4" s="1"/>
  <c r="G18" i="4"/>
  <c r="G18" i="3"/>
  <c r="F27" i="3"/>
  <c r="F22" i="3"/>
  <c r="G17" i="1"/>
  <c r="F109" i="2"/>
  <c r="F104" i="2"/>
  <c r="G100" i="2"/>
  <c r="F26" i="1"/>
  <c r="F21" i="1"/>
</calcChain>
</file>

<file path=xl/sharedStrings.xml><?xml version="1.0" encoding="utf-8"?>
<sst xmlns="http://schemas.openxmlformats.org/spreadsheetml/2006/main" count="544" uniqueCount="314">
  <si>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</si>
  <si>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CONCILIACION BANCARIA DEL MES ABRIL ( 01 AL 30 DE 2019)</t>
  </si>
  <si>
    <t>CTA. 0 1 7 0 4 9 0 3 5 0</t>
  </si>
  <si>
    <t>FECHA</t>
  </si>
  <si>
    <t>CHEQUE</t>
  </si>
  <si>
    <t>BANCO</t>
  </si>
  <si>
    <t>FACTURA</t>
  </si>
  <si>
    <t xml:space="preserve">PROVEEDOR </t>
  </si>
  <si>
    <t>CONCEPTO</t>
  </si>
  <si>
    <t>CARGOS</t>
  </si>
  <si>
    <t>BBVA BANCOMER</t>
  </si>
  <si>
    <t>CFE</t>
  </si>
  <si>
    <t>ENERGIA</t>
  </si>
  <si>
    <t>GAS TENA</t>
  </si>
  <si>
    <t>GERMAN ZUAZO MENDOZA</t>
  </si>
  <si>
    <t>SALDO FINAL AL 30 DE ABRIL 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</si>
  <si>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</si>
  <si>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</si>
  <si>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</si>
  <si>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</si>
  <si>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</si>
  <si>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</si>
  <si>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</si>
  <si>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TESORERIA</t>
    </r>
  </si>
  <si>
    <t>CONCILIACION BANCARIA DEL MES JUNIO 2019( 01 AL 30 )</t>
  </si>
  <si>
    <t>PROVEEDOR</t>
  </si>
  <si>
    <t>TR</t>
  </si>
  <si>
    <t>COMISIONES BANCOMER</t>
  </si>
  <si>
    <t>EXP. CHEQUES, BANCA EL LINEA, TARJETAS</t>
  </si>
  <si>
    <t>TR 6350</t>
  </si>
  <si>
    <t>NOMINA SERV. PUB</t>
  </si>
  <si>
    <t>SEMANA DEL 27 DE MAYO AL 01 DE JUNIO</t>
  </si>
  <si>
    <t>CH 5696</t>
  </si>
  <si>
    <t>MA DE JESUS AGUILAR</t>
  </si>
  <si>
    <t>SUELDO 2° QUINC. MAYO</t>
  </si>
  <si>
    <t>CH 5697</t>
  </si>
  <si>
    <t>JOAQUINDE LUNA MARTINEZ</t>
  </si>
  <si>
    <t>FINIQUITO</t>
  </si>
  <si>
    <t>TR 5024</t>
  </si>
  <si>
    <t>90C3E</t>
  </si>
  <si>
    <t>ROSA ELIZABETH FLETES CASTILLO</t>
  </si>
  <si>
    <t>CARNE EVENTO EMPLEADOS</t>
  </si>
  <si>
    <t>TR 5031</t>
  </si>
  <si>
    <t>GASOLINERA TENAMAXTLAN</t>
  </si>
  <si>
    <t>COMPL. PAGO COMBUSTIBLE MES MAYO</t>
  </si>
  <si>
    <t>TR 7008</t>
  </si>
  <si>
    <t>C49EE</t>
  </si>
  <si>
    <t>FUNDACION VAMOS CONTIGO DE LA MANO A.C</t>
  </si>
  <si>
    <t>ENTREGA DE LECHE SELLO ROJO</t>
  </si>
  <si>
    <t>TR 4010</t>
  </si>
  <si>
    <t>42898</t>
  </si>
  <si>
    <t>AUTOMOTRIZ RANCAGUA S.A DE C.V</t>
  </si>
  <si>
    <t>REFACC Y REP. MARCH</t>
  </si>
  <si>
    <t>CH 5698</t>
  </si>
  <si>
    <t>1386</t>
  </si>
  <si>
    <t>GILBERTO PEREZ BARAJAS</t>
  </si>
  <si>
    <t>PAQUETE DE VIAJE</t>
  </si>
  <si>
    <t>CH 5699</t>
  </si>
  <si>
    <t>LIZBETH GARCIA GARCIA</t>
  </si>
  <si>
    <t>CAJA CHICA</t>
  </si>
  <si>
    <t>CH 5700</t>
  </si>
  <si>
    <t>JEANETTE PIMIENTA ROSAS</t>
  </si>
  <si>
    <t>TALLERS CASA CULTURA MAYO</t>
  </si>
  <si>
    <t>TR 2008</t>
  </si>
  <si>
    <t>DAYAN FLORENTINO SANTOS PELAYO</t>
  </si>
  <si>
    <t>ANTICIPO EVENTO 16 DE SEP</t>
  </si>
  <si>
    <t>TR 6013</t>
  </si>
  <si>
    <t>LUIS HUMBERTO MARTINEZ MORELOS</t>
  </si>
  <si>
    <t>COMESTIBLES, DESECHABLES YMAT LIMPIEZA</t>
  </si>
  <si>
    <t>CH 5701</t>
  </si>
  <si>
    <t>91AFF</t>
  </si>
  <si>
    <t>FRANCISCO GERARDO PARTIDA</t>
  </si>
  <si>
    <t>TRABAJOS DE SOLDADURA CAMION DE BASURA</t>
  </si>
  <si>
    <t>TR 6020</t>
  </si>
  <si>
    <t>ELIZABETH FERNANDEZ MUÑOZ</t>
  </si>
  <si>
    <t>CORONAS FUNERALES Y ARREGLOS FLORALES</t>
  </si>
  <si>
    <t>TR 6026</t>
  </si>
  <si>
    <t>ALEJANDRO ARANA MACIAS</t>
  </si>
  <si>
    <t>PAPELERIA</t>
  </si>
  <si>
    <t>TR 6037</t>
  </si>
  <si>
    <t>846</t>
  </si>
  <si>
    <t>ACEROS Y MATERIALES CHAVEZ S.A DE C.V</t>
  </si>
  <si>
    <t>CEMENTO, ARMEX Y CLAVOS</t>
  </si>
  <si>
    <t>TR 6008</t>
  </si>
  <si>
    <t>2DA11</t>
  </si>
  <si>
    <t>XOCHITL GUTIERREZ LOPEZ</t>
  </si>
  <si>
    <t>LONA IMPRESA COPA JALISCO</t>
  </si>
  <si>
    <t>CH 5702</t>
  </si>
  <si>
    <t>JUAN FIGUEROA TORRES</t>
  </si>
  <si>
    <t>CANCELACION DE LINEA</t>
  </si>
  <si>
    <t>TR 9010</t>
  </si>
  <si>
    <t>CLEMENTE MURILLO PADILLA</t>
  </si>
  <si>
    <t>EVENTO ARTISTICO DIA DEL PADRE Y RENTA SONIDO</t>
  </si>
  <si>
    <t>CH 5703</t>
  </si>
  <si>
    <t>CH 5704</t>
  </si>
  <si>
    <t>SIMON VALDOVINOS TRUJILLO</t>
  </si>
  <si>
    <t>NOMINAS3-6 JUNIO</t>
  </si>
  <si>
    <t>TR 0610</t>
  </si>
  <si>
    <t>SEMANA DEL 3-8 JUNIO</t>
  </si>
  <si>
    <t>TR 9015</t>
  </si>
  <si>
    <t>107</t>
  </si>
  <si>
    <t>ELIDA VAZQUEZ SANCHEZ</t>
  </si>
  <si>
    <t>ROTULACION TINACO JUANACATLAN</t>
  </si>
  <si>
    <t>TR 9035</t>
  </si>
  <si>
    <t>FCO ISIDORO CASTILLO TORRES</t>
  </si>
  <si>
    <t>MATERIAL DE REP. ELECT. Y HERRAM.MENORES</t>
  </si>
  <si>
    <t>TR 5014</t>
  </si>
  <si>
    <t>J VIRGEN JAVIER GUERRERO LOPEZ</t>
  </si>
  <si>
    <t>REFACC. PARA MAQUINARIA</t>
  </si>
  <si>
    <t>TR 5008</t>
  </si>
  <si>
    <t>9800f</t>
  </si>
  <si>
    <t>JOSUE SEVILLA PRUDENCIO</t>
  </si>
  <si>
    <t>VERIFICACION ELECTRICA DE POZO</t>
  </si>
  <si>
    <t>TR 3007</t>
  </si>
  <si>
    <t>TELEFONOS DE MEXICO S.AB DE C.V</t>
  </si>
  <si>
    <t>TELEFONO</t>
  </si>
  <si>
    <t>TR 4025</t>
  </si>
  <si>
    <t>LUIS FERNANDO GOMEZ DE LA TORRE</t>
  </si>
  <si>
    <t>REFACCIONES VEHICULOS</t>
  </si>
  <si>
    <t>TR 4013</t>
  </si>
  <si>
    <t>RENE GABRIEL CUEVA HUESO</t>
  </si>
  <si>
    <t>SERVICIOS DE LLANTA</t>
  </si>
  <si>
    <t>TR 4032</t>
  </si>
  <si>
    <t>21714</t>
  </si>
  <si>
    <t>LUIS FRANCISCO ROSAS VERGARA</t>
  </si>
  <si>
    <t>LLANTAS AMBULANCIA 23</t>
  </si>
  <si>
    <t>CH 57</t>
  </si>
  <si>
    <t>ELOISA SANTANA CONTRERAS</t>
  </si>
  <si>
    <t>ALIMENTOS COLORES DEL MUNDO</t>
  </si>
  <si>
    <t>TR 3008</t>
  </si>
  <si>
    <t>REGALOS DIA DEL PADRE</t>
  </si>
  <si>
    <t>CH 5706</t>
  </si>
  <si>
    <t>JEANETTE MEZA BERNAL</t>
  </si>
  <si>
    <t>CENA DIA DEL MAESTRO Y OTROS</t>
  </si>
  <si>
    <t>TR 0010</t>
  </si>
  <si>
    <t>ESCUELA MEXICANA DE ARCHIVOS AC</t>
  </si>
  <si>
    <t>CURSO INTENSIVO DE ARCHIVO</t>
  </si>
  <si>
    <t>CH 5707</t>
  </si>
  <si>
    <t xml:space="preserve">NOMINA EVENTUALES </t>
  </si>
  <si>
    <t>CH 5708</t>
  </si>
  <si>
    <t>NOMINAS 10-15 DE JUNIO</t>
  </si>
  <si>
    <t>TR 0018</t>
  </si>
  <si>
    <t>ENERGIA ELECTRICA VARIOS SERV</t>
  </si>
  <si>
    <t>e8b69</t>
  </si>
  <si>
    <t>DIF MUNICIPAL</t>
  </si>
  <si>
    <t>SUBSIDIO MES DE JUNIO</t>
  </si>
  <si>
    <t>TR 3014</t>
  </si>
  <si>
    <t>1bf1c</t>
  </si>
  <si>
    <t>GORRAS DIA DEL PADRE</t>
  </si>
  <si>
    <t>TR 3025</t>
  </si>
  <si>
    <t>c5a5d</t>
  </si>
  <si>
    <t>JESUS GARCIA FREGOSO</t>
  </si>
  <si>
    <t>RENTA REVOLVEDORA</t>
  </si>
  <si>
    <t>TR 3032</t>
  </si>
  <si>
    <t>84d69</t>
  </si>
  <si>
    <t>MA MAGDALENA PELAYO VERA</t>
  </si>
  <si>
    <t>HOSPEDAJE INE</t>
  </si>
  <si>
    <t>TR 8100</t>
  </si>
  <si>
    <t>NOMINA</t>
  </si>
  <si>
    <t>REGIDORES Y SINDICO</t>
  </si>
  <si>
    <t>TR 9510</t>
  </si>
  <si>
    <t>NOMINA (1)</t>
  </si>
  <si>
    <t>TR 1030</t>
  </si>
  <si>
    <t>NOMINA (2)</t>
  </si>
  <si>
    <t>TR 2190</t>
  </si>
  <si>
    <t>NOMINA (3)</t>
  </si>
  <si>
    <t>TR 2940</t>
  </si>
  <si>
    <t>NOMINA (4)</t>
  </si>
  <si>
    <t>TR 2620</t>
  </si>
  <si>
    <t>NOMINA (5)</t>
  </si>
  <si>
    <t>TR 3570</t>
  </si>
  <si>
    <t>NOMINA (6)</t>
  </si>
  <si>
    <t>TR 5670</t>
  </si>
  <si>
    <t>NOMINA EVENTUALES</t>
  </si>
  <si>
    <t>NOMINA (7)</t>
  </si>
  <si>
    <t>TR 6880</t>
  </si>
  <si>
    <t>NOMINA EVENTUALES SEG PUB</t>
  </si>
  <si>
    <t>TR 4890</t>
  </si>
  <si>
    <t>TR 1700</t>
  </si>
  <si>
    <t>SEMANA DEL 10-15 DE JUNIO</t>
  </si>
  <si>
    <t>TR 5603</t>
  </si>
  <si>
    <t>SAT</t>
  </si>
  <si>
    <t>ISR MAYO</t>
  </si>
  <si>
    <t>TR 2013</t>
  </si>
  <si>
    <t>17704</t>
  </si>
  <si>
    <t>MARGARITA GUERRERO LOPEZ</t>
  </si>
  <si>
    <t>LLANTAS INTER. Y RAM</t>
  </si>
  <si>
    <t>TR 2023</t>
  </si>
  <si>
    <t>HIPOLITO RAMIREZ TELLES</t>
  </si>
  <si>
    <t>ARENA DE RIO</t>
  </si>
  <si>
    <t>A129F</t>
  </si>
  <si>
    <t>TRACSA SAPI DE CV</t>
  </si>
  <si>
    <t>CH 5709</t>
  </si>
  <si>
    <t>601</t>
  </si>
  <si>
    <t>JOSE GUADALUPE VILLASEÑOR BARO</t>
  </si>
  <si>
    <t>REGALOS FORTALECIMIENTO AL COMERCIO</t>
  </si>
  <si>
    <t>CH 5710</t>
  </si>
  <si>
    <t>ROSA MARTHA PEREZ REYES</t>
  </si>
  <si>
    <t>SUELDO MEDICO EVENTUAL</t>
  </si>
  <si>
    <t>CH 5711</t>
  </si>
  <si>
    <t>NOMINAS DEL 17-22 JUNIO</t>
  </si>
  <si>
    <t>CH 5712</t>
  </si>
  <si>
    <t>VICTOR IGNACIO DUEÑAS GONZALEZ</t>
  </si>
  <si>
    <t>ARBITRAJE COPA JALISCO</t>
  </si>
  <si>
    <t>CH 5713</t>
  </si>
  <si>
    <t>CARLOS DAVID VALERIO GUTIERREZ</t>
  </si>
  <si>
    <t>SUELDO EVENTUAL VELANDO POZO AGUA</t>
  </si>
  <si>
    <t>CH 5714</t>
  </si>
  <si>
    <t>DBD20</t>
  </si>
  <si>
    <t>GONZALO TRINIDAD RUELAS</t>
  </si>
  <si>
    <t>REPARACION ARTIC. DE MADERA</t>
  </si>
  <si>
    <t>79C6F</t>
  </si>
  <si>
    <t>FRANCISCO JAVIER GARCIA GUZMAN</t>
  </si>
  <si>
    <t>RENTA DE GRUA</t>
  </si>
  <si>
    <t xml:space="preserve">TR </t>
  </si>
  <si>
    <t>SEMANA DEL 17-22 JUNIO</t>
  </si>
  <si>
    <t>TR 4008</t>
  </si>
  <si>
    <t>GASOLINERA TENAMAXTLAN S.A DE C.V</t>
  </si>
  <si>
    <t>COMBUSTIBLE</t>
  </si>
  <si>
    <t>TR 0008</t>
  </si>
  <si>
    <t>SALVADOR DE DIOS SAUCEDO</t>
  </si>
  <si>
    <t>FLETE DE EXCAVADORA</t>
  </si>
  <si>
    <t>TR 3009</t>
  </si>
  <si>
    <t>408B9</t>
  </si>
  <si>
    <t>INSTITUTO DE LA MUJER</t>
  </si>
  <si>
    <t>TR 3035</t>
  </si>
  <si>
    <t>ANA KAREN RUELAS COBIAN</t>
  </si>
  <si>
    <t>PINTURA Y ACCESORIOS</t>
  </si>
  <si>
    <t>54EE8</t>
  </si>
  <si>
    <t>RENTA SONIDO REUNION CULTURA</t>
  </si>
  <si>
    <t>FAC133</t>
  </si>
  <si>
    <t>CENOBIO PEREZ PONCE</t>
  </si>
  <si>
    <t>CLORO</t>
  </si>
  <si>
    <t>LOZANO GUTIERREZ REFACC. ESP. S.A DE C.V</t>
  </si>
  <si>
    <t>REFACC. MOTOCONFORMADORA</t>
  </si>
  <si>
    <t>LEOPOLDO RODRIGUEZ SANTANA</t>
  </si>
  <si>
    <t>REFACC. VEHICULOS</t>
  </si>
  <si>
    <t>CH 5715</t>
  </si>
  <si>
    <t>CH 5716</t>
  </si>
  <si>
    <t>SUELDO EVENTUALES Y APOYOS</t>
  </si>
  <si>
    <t>02579</t>
  </si>
  <si>
    <t>JOSE DE JESUS SANTILLAN SAHAGUN</t>
  </si>
  <si>
    <t>SERV. GRAL MOTOCICLETAS</t>
  </si>
  <si>
    <t>TR 9019</t>
  </si>
  <si>
    <t>MAT DE CONSTRUCC. Y REPARACION</t>
  </si>
  <si>
    <t>CH 5719</t>
  </si>
  <si>
    <t>JOSE PONCE PATIÑO</t>
  </si>
  <si>
    <t>RENTA CAMION VOLTEO</t>
  </si>
  <si>
    <t>CH 5720</t>
  </si>
  <si>
    <t>JEANETTE ALEJANDRA PIMIENTA ROSAS</t>
  </si>
  <si>
    <t>TALLERES CASA CULTURA JUNIO</t>
  </si>
  <si>
    <t>CH 5721</t>
  </si>
  <si>
    <t>HECTOR MANUEL MEZA ZEPEDA</t>
  </si>
  <si>
    <t>NOMINA MANT SERV. 24-29 JUNIO</t>
  </si>
  <si>
    <t>CH 5722</t>
  </si>
  <si>
    <t>JOSE DE JESUS ASCENCIO MORAN</t>
  </si>
  <si>
    <t>NOMINAS 24-29 JUNIO</t>
  </si>
  <si>
    <t>CH 5717</t>
  </si>
  <si>
    <t>JOSE DE JESUS FELIPE RAMIREZ FLORES</t>
  </si>
  <si>
    <t>SUELDO VELADOR POZO 2° QUINC. JUNIO</t>
  </si>
  <si>
    <t>EDUARDO LOPEZ GUZMAN</t>
  </si>
  <si>
    <t>SUELDO DIR. DIFUSION SOCIAL</t>
  </si>
  <si>
    <t>CH 5718</t>
  </si>
  <si>
    <t>TR 4390</t>
  </si>
  <si>
    <t>TR 5550</t>
  </si>
  <si>
    <t>TR 6920</t>
  </si>
  <si>
    <t>TR 7520</t>
  </si>
  <si>
    <t>TR 8470</t>
  </si>
  <si>
    <t>TR 0780</t>
  </si>
  <si>
    <t>TR 2450</t>
  </si>
  <si>
    <t>TR 3110</t>
  </si>
  <si>
    <t>NOMINA EVENT</t>
  </si>
  <si>
    <t>TR 4750</t>
  </si>
  <si>
    <t>NOMINA SEG PUB EVENT</t>
  </si>
  <si>
    <t>TR 3850</t>
  </si>
  <si>
    <t>SALDO FINAL AL MAYO  DE 2019</t>
  </si>
  <si>
    <t>121</t>
  </si>
  <si>
    <t>ALDO ENRIQUE GARIA PERALES</t>
  </si>
  <si>
    <t>DISEÑO Y FABRICACION DE 3 COBRO Y AREA DE ACCESO</t>
  </si>
  <si>
    <t xml:space="preserve">CPU 1TB HDD, 4GB, MONITOR 18.5"                      </t>
  </si>
  <si>
    <t>DELEGACION MPAL EL SALITLLO</t>
  </si>
  <si>
    <t>AGENCIA MPAL PALO BALNCO</t>
  </si>
  <si>
    <t>AGENCIA MPAL COLOTITLAN</t>
  </si>
  <si>
    <t>AGENCIA MPAL MIRAPLANES</t>
  </si>
  <si>
    <t>SEGURIDAD PUBLICA Y AMBULANCIA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</si>
  <si>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INFRAESTRURA (RAMO 33)</t>
    </r>
  </si>
  <si>
    <t>337635</t>
  </si>
  <si>
    <t xml:space="preserve">TUBERIAS INDUSTRIALES </t>
  </si>
  <si>
    <r>
      <t>TUBO PVC, ANILLOS HID, TAPON CAMPANAESPIGA PVC HID 3</t>
    </r>
    <r>
      <rPr>
        <b/>
        <sz val="9"/>
        <rFont val="Calibri"/>
        <family val="2"/>
      </rPr>
      <t>"</t>
    </r>
  </si>
  <si>
    <t>REF 0796</t>
  </si>
  <si>
    <t>040A7</t>
  </si>
  <si>
    <t>OSCAR NOE MALDONADO CORONA</t>
  </si>
  <si>
    <t>CONSTRUCCION DE MURO ESCUELA DE COLOTITLAN</t>
  </si>
  <si>
    <t>REF0797</t>
  </si>
  <si>
    <t>NOMINA PAREAL</t>
  </si>
  <si>
    <t>6DF1B</t>
  </si>
  <si>
    <t>FRANCISCO JAVIER GUZMAN</t>
  </si>
  <si>
    <t>PAG REHABILITACION DE DEPOSITO DE AGUA DE JUANACATLAN</t>
  </si>
  <si>
    <t>16A7A</t>
  </si>
  <si>
    <t>1 DÍA RENTA DE CAMION DE 14M3</t>
  </si>
  <si>
    <t>REF 0798</t>
  </si>
  <si>
    <t>COMPLEMENTO DE NOMINA PAREAL</t>
  </si>
  <si>
    <t>REF 0799</t>
  </si>
  <si>
    <t xml:space="preserve">NOMINA </t>
  </si>
  <si>
    <t>REF 0800</t>
  </si>
  <si>
    <t>NOMINA DEL 17 - 22 DE JUNIO</t>
  </si>
  <si>
    <t>ACEROS Y MATERIALES CHAVEZ SA DE CV</t>
  </si>
  <si>
    <t>FRACCIONAMIENTO FRAY ANTONIO ALCALDE DRENAJE</t>
  </si>
  <si>
    <t>REF 0801</t>
  </si>
  <si>
    <t>NOMINA 24 - 29 DE JUNIO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</si>
  <si>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APORTACION DE BEVEFICIAROS</t>
    </r>
  </si>
  <si>
    <t>REF 083</t>
  </si>
  <si>
    <t>E5FAD</t>
  </si>
  <si>
    <t>RENTA DE CAMION VOLTEO P/CALLE INDUSTRIA DE JUANACATLAN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</si>
</sst>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16" fontId="5" fillId="3" borderId="7" xfId="0" applyNumberFormat="1" applyFont="1" applyFill="1" applyBorder="1"/>
    <xf numFmtId="49" fontId="5" fillId="3" borderId="7" xfId="0" applyNumberFormat="1" applyFont="1" applyFill="1" applyBorder="1"/>
    <xf numFmtId="49" fontId="5" fillId="3" borderId="7" xfId="0" applyNumberFormat="1" applyFont="1" applyFill="1" applyBorder="1" applyAlignment="1">
      <alignment wrapText="1"/>
    </xf>
    <xf numFmtId="43" fontId="2" fillId="3" borderId="7" xfId="1" applyFont="1" applyFill="1" applyBorder="1"/>
    <xf numFmtId="16" fontId="5" fillId="0" borderId="7" xfId="0" applyNumberFormat="1" applyFont="1" applyBorder="1"/>
    <xf numFmtId="49" fontId="5" fillId="0" borderId="7" xfId="0" applyNumberFormat="1" applyFont="1" applyBorder="1"/>
    <xf numFmtId="49" fontId="5" fillId="0" borderId="7" xfId="0" applyNumberFormat="1" applyFont="1" applyBorder="1" applyAlignment="1">
      <alignment wrapText="1"/>
    </xf>
    <xf numFmtId="49" fontId="5" fillId="0" borderId="7" xfId="0" applyNumberFormat="1" applyFont="1" applyFill="1" applyBorder="1"/>
    <xf numFmtId="43" fontId="2" fillId="0" borderId="7" xfId="1" applyFont="1" applyFill="1" applyBorder="1"/>
    <xf numFmtId="14" fontId="2" fillId="2" borderId="7" xfId="0" applyNumberFormat="1" applyFont="1" applyFill="1" applyBorder="1"/>
    <xf numFmtId="49" fontId="2" fillId="2" borderId="7" xfId="0" applyNumberFormat="1" applyFont="1" applyFill="1" applyBorder="1"/>
    <xf numFmtId="49" fontId="5" fillId="4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/>
    <xf numFmtId="0" fontId="5" fillId="0" borderId="0" xfId="0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0" fontId="2" fillId="2" borderId="8" xfId="0" applyFont="1" applyFill="1" applyBorder="1"/>
    <xf numFmtId="49" fontId="4" fillId="2" borderId="9" xfId="0" applyNumberFormat="1" applyFont="1" applyFill="1" applyBorder="1"/>
    <xf numFmtId="0" fontId="4" fillId="2" borderId="9" xfId="0" applyFont="1" applyFill="1" applyBorder="1"/>
    <xf numFmtId="49" fontId="5" fillId="4" borderId="7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2" fillId="0" borderId="10" xfId="0" applyFont="1" applyBorder="1"/>
    <xf numFmtId="49" fontId="4" fillId="0" borderId="0" xfId="0" applyNumberFormat="1" applyFont="1"/>
    <xf numFmtId="4" fontId="4" fillId="0" borderId="0" xfId="0" applyNumberFormat="1" applyFont="1"/>
    <xf numFmtId="49" fontId="5" fillId="0" borderId="0" xfId="0" applyNumberFormat="1" applyFont="1"/>
    <xf numFmtId="4" fontId="4" fillId="0" borderId="0" xfId="0" applyNumberFormat="1" applyFont="1" applyFill="1"/>
    <xf numFmtId="0" fontId="4" fillId="0" borderId="10" xfId="0" applyFont="1" applyBorder="1"/>
    <xf numFmtId="0" fontId="4" fillId="0" borderId="0" xfId="0" applyFont="1"/>
    <xf numFmtId="43" fontId="5" fillId="0" borderId="0" xfId="1" applyFont="1"/>
    <xf numFmtId="49" fontId="6" fillId="0" borderId="0" xfId="0" applyNumberFormat="1" applyFont="1"/>
    <xf numFmtId="0" fontId="6" fillId="0" borderId="0" xfId="0" applyFont="1"/>
    <xf numFmtId="4" fontId="4" fillId="0" borderId="0" xfId="0" applyNumberFormat="1" applyFont="1" applyFill="1" applyAlignment="1">
      <alignment horizontal="center"/>
    </xf>
    <xf numFmtId="0" fontId="6" fillId="0" borderId="10" xfId="0" applyFont="1" applyBorder="1"/>
    <xf numFmtId="4" fontId="6" fillId="0" borderId="0" xfId="0" applyNumberFormat="1" applyFont="1" applyFill="1"/>
    <xf numFmtId="0" fontId="4" fillId="0" borderId="0" xfId="0" applyFont="1" applyFill="1" applyAlignment="1"/>
    <xf numFmtId="0" fontId="5" fillId="0" borderId="10" xfId="0" applyFont="1" applyBorder="1"/>
    <xf numFmtId="0" fontId="4" fillId="2" borderId="7" xfId="0" applyFont="1" applyFill="1" applyBorder="1"/>
    <xf numFmtId="49" fontId="6" fillId="2" borderId="7" xfId="0" applyNumberFormat="1" applyFont="1" applyFill="1" applyBorder="1"/>
    <xf numFmtId="0" fontId="6" fillId="2" borderId="7" xfId="0" applyFont="1" applyFill="1" applyBorder="1"/>
    <xf numFmtId="4" fontId="4" fillId="0" borderId="7" xfId="0" applyNumberFormat="1" applyFont="1" applyFill="1" applyBorder="1"/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Fill="1"/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/>
    <xf numFmtId="49" fontId="9" fillId="0" borderId="0" xfId="0" applyNumberFormat="1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2" fillId="0" borderId="7" xfId="0" applyNumberFormat="1" applyFont="1" applyFill="1" applyBorder="1"/>
    <xf numFmtId="4" fontId="5" fillId="0" borderId="0" xfId="0" applyNumberFormat="1" applyFont="1"/>
    <xf numFmtId="4" fontId="2" fillId="3" borderId="7" xfId="0" applyNumberFormat="1" applyFont="1" applyFill="1" applyBorder="1"/>
    <xf numFmtId="0" fontId="5" fillId="3" borderId="0" xfId="0" applyFont="1" applyFill="1"/>
    <xf numFmtId="0" fontId="0" fillId="3" borderId="0" xfId="0" applyFill="1"/>
    <xf numFmtId="0" fontId="2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9" fillId="3" borderId="0" xfId="0" applyFont="1" applyFill="1"/>
    <xf numFmtId="49" fontId="10" fillId="3" borderId="7" xfId="0" applyNumberFormat="1" applyFont="1" applyFill="1" applyBorder="1"/>
    <xf numFmtId="49" fontId="4" fillId="2" borderId="11" xfId="0" applyNumberFormat="1" applyFont="1" applyFill="1" applyBorder="1"/>
    <xf numFmtId="49" fontId="4" fillId="2" borderId="1" xfId="0" applyNumberFormat="1" applyFont="1" applyFill="1" applyBorder="1"/>
    <xf numFmtId="0" fontId="4" fillId="2" borderId="9" xfId="0" applyFont="1" applyFill="1" applyBorder="1" applyAlignment="1">
      <alignment horizontal="center"/>
    </xf>
    <xf numFmtId="49" fontId="4" fillId="0" borderId="0" xfId="0" applyNumberFormat="1" applyFont="1" applyFill="1" applyBorder="1"/>
    <xf numFmtId="43" fontId="4" fillId="0" borderId="0" xfId="1" applyFont="1"/>
    <xf numFmtId="0" fontId="4" fillId="0" borderId="0" xfId="0" applyFont="1" applyFill="1"/>
    <xf numFmtId="0" fontId="4" fillId="0" borderId="12" xfId="0" applyFont="1" applyBorder="1"/>
    <xf numFmtId="49" fontId="4" fillId="5" borderId="0" xfId="0" applyNumberFormat="1" applyFont="1" applyFill="1"/>
    <xf numFmtId="0" fontId="5" fillId="6" borderId="7" xfId="0" applyFont="1" applyFill="1" applyBorder="1"/>
    <xf numFmtId="49" fontId="6" fillId="0" borderId="0" xfId="0" applyNumberFormat="1" applyFont="1" applyFill="1" applyBorder="1"/>
    <xf numFmtId="0" fontId="9" fillId="0" borderId="0" xfId="0" applyFont="1"/>
    <xf numFmtId="49" fontId="5" fillId="0" borderId="0" xfId="0" applyNumberFormat="1" applyFont="1" applyAlignment="1">
      <alignment wrapText="1"/>
    </xf>
    <xf numFmtId="0" fontId="9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4" workbookViewId="0">
      <selection activeCell="C6" sqref="C6"/>
    </sheetView>
  </sheetViews>
  <sheetFormatPr baseColWidth="10" defaultRowHeight="15" x14ac:dyDescent="0.25"/>
  <sheetData>
    <row r="1" spans="1:11" ht="15.75" x14ac:dyDescent="0.3">
      <c r="A1" s="2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 x14ac:dyDescent="0.3">
      <c r="A2" s="2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60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75" thickBot="1" x14ac:dyDescent="0.3">
      <c r="A4" s="22"/>
      <c r="B4" s="22"/>
      <c r="C4" s="22"/>
      <c r="D4" s="22"/>
      <c r="E4" s="22"/>
      <c r="F4" s="34"/>
      <c r="G4" s="61"/>
      <c r="H4" s="22"/>
      <c r="I4" s="22"/>
      <c r="J4" s="22"/>
      <c r="K4" s="22"/>
    </row>
    <row r="5" spans="1:11" ht="15.75" x14ac:dyDescent="0.3">
      <c r="A5" s="62" t="s">
        <v>3</v>
      </c>
      <c r="B5" s="63" t="s">
        <v>4</v>
      </c>
      <c r="C5" s="64" t="s">
        <v>5</v>
      </c>
      <c r="D5" s="64" t="s">
        <v>6</v>
      </c>
      <c r="E5" s="64" t="s">
        <v>25</v>
      </c>
      <c r="F5" s="65" t="s">
        <v>8</v>
      </c>
      <c r="G5" s="66" t="s">
        <v>9</v>
      </c>
      <c r="H5" s="67"/>
      <c r="I5" s="24"/>
      <c r="J5" s="22"/>
    </row>
    <row r="6" spans="1:11" ht="25.5" x14ac:dyDescent="0.3">
      <c r="A6" s="13">
        <v>43617</v>
      </c>
      <c r="B6" s="14" t="s">
        <v>26</v>
      </c>
      <c r="C6" s="11" t="s">
        <v>10</v>
      </c>
      <c r="D6" s="14"/>
      <c r="E6" s="14" t="s">
        <v>27</v>
      </c>
      <c r="F6" s="14" t="s">
        <v>28</v>
      </c>
      <c r="G6" s="68">
        <v>849.12</v>
      </c>
      <c r="H6" s="69"/>
    </row>
    <row r="7" spans="1:11" ht="49.5" x14ac:dyDescent="0.3">
      <c r="A7" s="9">
        <v>43617</v>
      </c>
      <c r="B7" s="10" t="s">
        <v>29</v>
      </c>
      <c r="C7" s="11" t="s">
        <v>10</v>
      </c>
      <c r="D7" s="10"/>
      <c r="E7" s="10" t="s">
        <v>30</v>
      </c>
      <c r="F7" s="11" t="s">
        <v>31</v>
      </c>
      <c r="G7" s="70">
        <v>20428</v>
      </c>
      <c r="H7" s="71"/>
      <c r="I7" s="72"/>
      <c r="J7" s="72"/>
      <c r="K7" s="72"/>
    </row>
    <row r="8" spans="1:11" ht="25.5" x14ac:dyDescent="0.3">
      <c r="A8" s="9">
        <v>43619</v>
      </c>
      <c r="B8" s="10" t="s">
        <v>32</v>
      </c>
      <c r="C8" s="11" t="s">
        <v>10</v>
      </c>
      <c r="D8" s="10"/>
      <c r="E8" s="10" t="s">
        <v>33</v>
      </c>
      <c r="F8" s="11" t="s">
        <v>34</v>
      </c>
      <c r="G8" s="12">
        <v>3744</v>
      </c>
      <c r="H8" s="73"/>
      <c r="I8" s="72"/>
      <c r="J8" s="72"/>
      <c r="K8" s="72"/>
    </row>
    <row r="9" spans="1:11" ht="25.5" x14ac:dyDescent="0.3">
      <c r="A9" s="9">
        <v>43619</v>
      </c>
      <c r="B9" s="10" t="s">
        <v>35</v>
      </c>
      <c r="C9" s="11" t="s">
        <v>10</v>
      </c>
      <c r="D9" s="10"/>
      <c r="E9" s="10" t="s">
        <v>36</v>
      </c>
      <c r="F9" s="11" t="s">
        <v>37</v>
      </c>
      <c r="G9" s="12">
        <v>32263.89</v>
      </c>
      <c r="H9" s="71"/>
      <c r="I9" s="72"/>
      <c r="J9" s="72"/>
      <c r="K9" s="72"/>
    </row>
    <row r="10" spans="1:11" ht="37.5" x14ac:dyDescent="0.3">
      <c r="A10" s="9">
        <v>43619</v>
      </c>
      <c r="B10" s="10" t="s">
        <v>38</v>
      </c>
      <c r="C10" s="11" t="s">
        <v>10</v>
      </c>
      <c r="D10" s="10" t="s">
        <v>39</v>
      </c>
      <c r="E10" s="10" t="s">
        <v>40</v>
      </c>
      <c r="F10" s="11" t="s">
        <v>41</v>
      </c>
      <c r="G10" s="12">
        <v>2750</v>
      </c>
      <c r="H10" s="74"/>
      <c r="I10" s="74"/>
      <c r="J10" s="74"/>
      <c r="K10" s="72"/>
    </row>
    <row r="11" spans="1:11" ht="37.5" x14ac:dyDescent="0.3">
      <c r="A11" s="9">
        <v>43619</v>
      </c>
      <c r="B11" s="10" t="s">
        <v>42</v>
      </c>
      <c r="C11" s="11" t="s">
        <v>10</v>
      </c>
      <c r="D11" s="10"/>
      <c r="E11" s="10" t="s">
        <v>43</v>
      </c>
      <c r="F11" s="11" t="s">
        <v>44</v>
      </c>
      <c r="G11" s="12">
        <v>84325.9</v>
      </c>
      <c r="H11" s="75"/>
      <c r="I11" s="74"/>
      <c r="J11" s="74"/>
      <c r="K11" s="72"/>
    </row>
    <row r="12" spans="1:11" ht="37.5" x14ac:dyDescent="0.3">
      <c r="A12" s="9">
        <v>43619</v>
      </c>
      <c r="B12" s="10" t="s">
        <v>45</v>
      </c>
      <c r="C12" s="11" t="s">
        <v>10</v>
      </c>
      <c r="D12" s="10" t="s">
        <v>46</v>
      </c>
      <c r="E12" s="10" t="s">
        <v>47</v>
      </c>
      <c r="F12" s="11" t="s">
        <v>48</v>
      </c>
      <c r="G12" s="12">
        <v>3900</v>
      </c>
      <c r="H12" s="76"/>
      <c r="I12" s="76"/>
      <c r="J12" s="76"/>
      <c r="K12" s="72"/>
    </row>
    <row r="13" spans="1:11" ht="25.5" x14ac:dyDescent="0.3">
      <c r="A13" s="9">
        <v>43620</v>
      </c>
      <c r="B13" s="10" t="s">
        <v>49</v>
      </c>
      <c r="C13" s="11" t="s">
        <v>10</v>
      </c>
      <c r="D13" s="10" t="s">
        <v>50</v>
      </c>
      <c r="E13" s="10" t="s">
        <v>51</v>
      </c>
      <c r="F13" s="11" t="s">
        <v>52</v>
      </c>
      <c r="G13" s="12">
        <v>4765.01</v>
      </c>
      <c r="H13" s="72"/>
      <c r="I13" s="72"/>
      <c r="J13" s="72"/>
      <c r="K13" s="72"/>
    </row>
    <row r="14" spans="1:11" ht="25.5" x14ac:dyDescent="0.3">
      <c r="A14" s="9">
        <v>43620</v>
      </c>
      <c r="B14" s="10" t="s">
        <v>53</v>
      </c>
      <c r="C14" s="11" t="s">
        <v>10</v>
      </c>
      <c r="D14" s="10" t="s">
        <v>54</v>
      </c>
      <c r="E14" s="10" t="s">
        <v>55</v>
      </c>
      <c r="F14" s="11" t="s">
        <v>56</v>
      </c>
      <c r="G14" s="12">
        <v>13668</v>
      </c>
      <c r="H14" s="72"/>
      <c r="I14" s="72"/>
      <c r="J14" s="72"/>
      <c r="K14" s="72"/>
    </row>
    <row r="15" spans="1:11" ht="25.5" x14ac:dyDescent="0.3">
      <c r="A15" s="9">
        <v>43620</v>
      </c>
      <c r="B15" s="10" t="s">
        <v>57</v>
      </c>
      <c r="C15" s="11" t="s">
        <v>10</v>
      </c>
      <c r="D15" s="10"/>
      <c r="E15" s="10" t="s">
        <v>58</v>
      </c>
      <c r="F15" s="11" t="s">
        <v>59</v>
      </c>
      <c r="G15" s="12">
        <v>7042</v>
      </c>
      <c r="H15" s="72"/>
      <c r="I15" s="72"/>
      <c r="J15" s="72"/>
      <c r="K15" s="72"/>
    </row>
    <row r="16" spans="1:11" ht="37.5" x14ac:dyDescent="0.3">
      <c r="A16" s="9">
        <v>43620</v>
      </c>
      <c r="B16" s="10" t="s">
        <v>60</v>
      </c>
      <c r="C16" s="11" t="s">
        <v>10</v>
      </c>
      <c r="D16" s="10"/>
      <c r="E16" s="10" t="s">
        <v>61</v>
      </c>
      <c r="F16" s="11" t="s">
        <v>62</v>
      </c>
      <c r="G16" s="12">
        <v>19400</v>
      </c>
      <c r="H16" s="72"/>
      <c r="I16" s="72"/>
      <c r="J16" s="72"/>
      <c r="K16" s="72"/>
    </row>
    <row r="17" spans="1:11" ht="49.5" x14ac:dyDescent="0.3">
      <c r="A17" s="9">
        <v>43620</v>
      </c>
      <c r="B17" s="10" t="s">
        <v>63</v>
      </c>
      <c r="C17" s="11" t="s">
        <v>10</v>
      </c>
      <c r="D17" s="10"/>
      <c r="E17" s="11" t="s">
        <v>64</v>
      </c>
      <c r="F17" s="11" t="s">
        <v>65</v>
      </c>
      <c r="G17" s="12">
        <v>58000</v>
      </c>
      <c r="H17" s="72"/>
      <c r="I17" s="72"/>
      <c r="J17" s="72"/>
      <c r="K17" s="72"/>
    </row>
    <row r="18" spans="1:11" ht="49.5" x14ac:dyDescent="0.3">
      <c r="A18" s="9">
        <v>43621</v>
      </c>
      <c r="B18" s="10" t="s">
        <v>66</v>
      </c>
      <c r="C18" s="11" t="s">
        <v>10</v>
      </c>
      <c r="D18" s="10"/>
      <c r="E18" s="11" t="s">
        <v>67</v>
      </c>
      <c r="F18" s="11" t="s">
        <v>68</v>
      </c>
      <c r="G18" s="12">
        <v>9695.5</v>
      </c>
      <c r="H18" s="72"/>
      <c r="I18" s="72"/>
      <c r="J18" s="72"/>
      <c r="K18" s="72"/>
    </row>
    <row r="19" spans="1:11" ht="49.5" x14ac:dyDescent="0.3">
      <c r="A19" s="9">
        <v>43621</v>
      </c>
      <c r="B19" s="10" t="s">
        <v>69</v>
      </c>
      <c r="C19" s="11" t="s">
        <v>10</v>
      </c>
      <c r="D19" s="10" t="s">
        <v>70</v>
      </c>
      <c r="E19" s="11" t="s">
        <v>71</v>
      </c>
      <c r="F19" s="11" t="s">
        <v>72</v>
      </c>
      <c r="G19" s="12">
        <v>2320</v>
      </c>
      <c r="H19" s="72"/>
      <c r="I19" s="72"/>
      <c r="J19" s="72"/>
      <c r="K19" s="72"/>
    </row>
    <row r="20" spans="1:11" ht="49.5" x14ac:dyDescent="0.3">
      <c r="A20" s="9">
        <v>43621</v>
      </c>
      <c r="B20" s="10" t="s">
        <v>73</v>
      </c>
      <c r="C20" s="11" t="s">
        <v>10</v>
      </c>
      <c r="D20" s="10"/>
      <c r="E20" s="11" t="s">
        <v>74</v>
      </c>
      <c r="F20" s="11" t="s">
        <v>75</v>
      </c>
      <c r="G20" s="12">
        <v>11623.2</v>
      </c>
      <c r="H20" s="72"/>
      <c r="I20" s="72"/>
      <c r="J20" s="72"/>
      <c r="K20" s="72"/>
    </row>
    <row r="21" spans="1:11" ht="25.5" x14ac:dyDescent="0.3">
      <c r="A21" s="9">
        <v>43621</v>
      </c>
      <c r="B21" s="10" t="s">
        <v>76</v>
      </c>
      <c r="C21" s="11" t="s">
        <v>10</v>
      </c>
      <c r="D21" s="10"/>
      <c r="E21" s="10" t="s">
        <v>77</v>
      </c>
      <c r="F21" s="11" t="s">
        <v>78</v>
      </c>
      <c r="G21" s="12">
        <v>2971.92</v>
      </c>
      <c r="H21" s="72"/>
      <c r="I21" s="72"/>
      <c r="J21" s="72"/>
      <c r="K21" s="72"/>
    </row>
    <row r="22" spans="1:11" ht="37.5" x14ac:dyDescent="0.3">
      <c r="A22" s="9">
        <v>43621</v>
      </c>
      <c r="B22" s="10" t="s">
        <v>79</v>
      </c>
      <c r="C22" s="11" t="s">
        <v>10</v>
      </c>
      <c r="D22" s="10" t="s">
        <v>80</v>
      </c>
      <c r="E22" s="10" t="s">
        <v>81</v>
      </c>
      <c r="F22" s="11" t="s">
        <v>82</v>
      </c>
      <c r="G22" s="12">
        <v>3000</v>
      </c>
      <c r="H22" s="72"/>
      <c r="I22" s="72"/>
      <c r="J22" s="72"/>
      <c r="K22" s="72"/>
    </row>
    <row r="23" spans="1:11" ht="37.5" x14ac:dyDescent="0.3">
      <c r="A23" s="9">
        <v>43621</v>
      </c>
      <c r="B23" s="10" t="s">
        <v>83</v>
      </c>
      <c r="C23" s="11" t="s">
        <v>10</v>
      </c>
      <c r="D23" s="10" t="s">
        <v>84</v>
      </c>
      <c r="E23" s="10" t="s">
        <v>85</v>
      </c>
      <c r="F23" s="11" t="s">
        <v>86</v>
      </c>
      <c r="G23" s="12">
        <v>1067.2</v>
      </c>
      <c r="H23" s="72"/>
      <c r="I23" s="72"/>
      <c r="J23" s="72"/>
      <c r="K23" s="72"/>
    </row>
    <row r="24" spans="1:11" ht="25.5" x14ac:dyDescent="0.3">
      <c r="A24" s="9">
        <v>43622</v>
      </c>
      <c r="B24" s="10" t="s">
        <v>87</v>
      </c>
      <c r="C24" s="11" t="s">
        <v>10</v>
      </c>
      <c r="D24" s="10"/>
      <c r="E24" s="10" t="s">
        <v>88</v>
      </c>
      <c r="F24" s="11" t="s">
        <v>89</v>
      </c>
      <c r="G24" s="12">
        <v>5027</v>
      </c>
      <c r="H24" s="72"/>
      <c r="I24" s="72"/>
      <c r="J24" s="72"/>
      <c r="K24" s="72"/>
    </row>
    <row r="25" spans="1:11" ht="73.5" x14ac:dyDescent="0.3">
      <c r="A25" s="9">
        <v>43623</v>
      </c>
      <c r="B25" s="10" t="s">
        <v>90</v>
      </c>
      <c r="C25" s="11" t="s">
        <v>10</v>
      </c>
      <c r="D25" s="10"/>
      <c r="E25" s="10" t="s">
        <v>91</v>
      </c>
      <c r="F25" s="11" t="s">
        <v>92</v>
      </c>
      <c r="G25" s="12">
        <v>28200</v>
      </c>
      <c r="H25" s="72"/>
      <c r="I25" s="72"/>
      <c r="J25" s="72"/>
      <c r="K25" s="72"/>
    </row>
    <row r="26" spans="1:11" ht="25.5" x14ac:dyDescent="0.3">
      <c r="A26" s="9">
        <v>43623</v>
      </c>
      <c r="B26" s="10" t="s">
        <v>93</v>
      </c>
      <c r="C26" s="11" t="s">
        <v>10</v>
      </c>
      <c r="D26" s="10"/>
      <c r="E26" s="10" t="s">
        <v>58</v>
      </c>
      <c r="F26" s="11" t="s">
        <v>59</v>
      </c>
      <c r="G26" s="12">
        <v>5653</v>
      </c>
      <c r="H26" s="72"/>
      <c r="I26" s="72"/>
      <c r="J26" s="72"/>
      <c r="K26" s="72"/>
    </row>
    <row r="27" spans="1:11" ht="25.5" x14ac:dyDescent="0.3">
      <c r="A27" s="9">
        <v>43623</v>
      </c>
      <c r="B27" s="10" t="s">
        <v>94</v>
      </c>
      <c r="C27" s="11" t="s">
        <v>10</v>
      </c>
      <c r="D27" s="10"/>
      <c r="E27" s="10" t="s">
        <v>95</v>
      </c>
      <c r="F27" s="11" t="s">
        <v>96</v>
      </c>
      <c r="G27" s="12">
        <v>24070</v>
      </c>
      <c r="H27" s="72"/>
      <c r="I27" s="72"/>
      <c r="J27" s="72"/>
      <c r="K27" s="72"/>
    </row>
    <row r="28" spans="1:11" ht="25.5" x14ac:dyDescent="0.3">
      <c r="A28" s="9">
        <v>43624</v>
      </c>
      <c r="B28" s="77" t="s">
        <v>97</v>
      </c>
      <c r="C28" s="11" t="s">
        <v>10</v>
      </c>
      <c r="D28" s="77"/>
      <c r="E28" s="10" t="s">
        <v>30</v>
      </c>
      <c r="F28" s="11" t="s">
        <v>98</v>
      </c>
      <c r="G28" s="12">
        <v>20428</v>
      </c>
      <c r="H28" s="72"/>
      <c r="I28" s="72"/>
      <c r="J28" s="72"/>
      <c r="K28" s="72"/>
    </row>
    <row r="29" spans="1:11" ht="37.5" x14ac:dyDescent="0.3">
      <c r="A29" s="9">
        <v>43626</v>
      </c>
      <c r="B29" s="10" t="s">
        <v>99</v>
      </c>
      <c r="C29" s="11" t="s">
        <v>10</v>
      </c>
      <c r="D29" s="10" t="s">
        <v>100</v>
      </c>
      <c r="E29" s="10" t="s">
        <v>101</v>
      </c>
      <c r="F29" s="11" t="s">
        <v>102</v>
      </c>
      <c r="G29" s="12">
        <v>2900</v>
      </c>
      <c r="H29" s="72"/>
      <c r="I29" s="72"/>
      <c r="J29" s="72"/>
      <c r="K29" s="72"/>
    </row>
    <row r="30" spans="1:11" ht="49.5" x14ac:dyDescent="0.3">
      <c r="A30" s="9">
        <v>43626</v>
      </c>
      <c r="B30" s="77" t="s">
        <v>103</v>
      </c>
      <c r="C30" s="11" t="s">
        <v>10</v>
      </c>
      <c r="D30" s="77"/>
      <c r="E30" s="10" t="s">
        <v>104</v>
      </c>
      <c r="F30" s="11" t="s">
        <v>105</v>
      </c>
      <c r="G30" s="12">
        <v>7519.72</v>
      </c>
      <c r="H30" s="72"/>
      <c r="I30" s="72"/>
      <c r="J30" s="72"/>
      <c r="K30" s="72"/>
    </row>
    <row r="31" spans="1:11" ht="25.5" x14ac:dyDescent="0.3">
      <c r="A31" s="9">
        <v>43626</v>
      </c>
      <c r="B31" s="77" t="s">
        <v>106</v>
      </c>
      <c r="C31" s="11" t="s">
        <v>10</v>
      </c>
      <c r="D31" s="77"/>
      <c r="E31" s="10" t="s">
        <v>107</v>
      </c>
      <c r="F31" s="11" t="s">
        <v>108</v>
      </c>
      <c r="G31" s="12">
        <v>14340.56</v>
      </c>
      <c r="H31" s="72"/>
      <c r="I31" s="72"/>
      <c r="J31" s="72"/>
      <c r="K31" s="72"/>
    </row>
    <row r="32" spans="1:11" ht="37.5" x14ac:dyDescent="0.3">
      <c r="A32" s="9">
        <v>43626</v>
      </c>
      <c r="B32" s="77" t="s">
        <v>109</v>
      </c>
      <c r="C32" s="11" t="s">
        <v>10</v>
      </c>
      <c r="D32" s="77" t="s">
        <v>110</v>
      </c>
      <c r="E32" s="10" t="s">
        <v>111</v>
      </c>
      <c r="F32" s="11" t="s">
        <v>112</v>
      </c>
      <c r="G32" s="12">
        <v>12760</v>
      </c>
      <c r="H32" s="72"/>
      <c r="I32" s="72"/>
      <c r="J32" s="72"/>
      <c r="K32" s="72"/>
    </row>
    <row r="33" spans="1:11" ht="25.5" x14ac:dyDescent="0.3">
      <c r="A33" s="9">
        <v>43626</v>
      </c>
      <c r="B33" s="77" t="s">
        <v>113</v>
      </c>
      <c r="C33" s="11" t="s">
        <v>10</v>
      </c>
      <c r="D33" s="77"/>
      <c r="E33" s="10" t="s">
        <v>114</v>
      </c>
      <c r="F33" s="11" t="s">
        <v>115</v>
      </c>
      <c r="G33" s="12">
        <v>18065.66</v>
      </c>
      <c r="H33" s="72"/>
      <c r="I33" s="72"/>
      <c r="J33" s="72"/>
      <c r="K33" s="72"/>
    </row>
    <row r="34" spans="1:11" ht="25.5" x14ac:dyDescent="0.3">
      <c r="A34" s="9">
        <v>43626</v>
      </c>
      <c r="B34" s="77" t="s">
        <v>116</v>
      </c>
      <c r="C34" s="11" t="s">
        <v>10</v>
      </c>
      <c r="D34" s="77"/>
      <c r="E34" s="10" t="s">
        <v>117</v>
      </c>
      <c r="F34" s="10" t="s">
        <v>118</v>
      </c>
      <c r="G34" s="12">
        <v>2423.9699999999998</v>
      </c>
      <c r="H34" s="72"/>
      <c r="I34" s="72"/>
      <c r="J34" s="72"/>
      <c r="K34" s="72"/>
    </row>
    <row r="35" spans="1:11" ht="25.5" x14ac:dyDescent="0.3">
      <c r="A35" s="9">
        <v>43626</v>
      </c>
      <c r="B35" s="77" t="s">
        <v>119</v>
      </c>
      <c r="C35" s="11" t="s">
        <v>10</v>
      </c>
      <c r="D35" s="77"/>
      <c r="E35" s="10" t="s">
        <v>120</v>
      </c>
      <c r="F35" s="10" t="s">
        <v>121</v>
      </c>
      <c r="G35" s="12">
        <v>4025.2</v>
      </c>
      <c r="H35" s="72"/>
      <c r="I35" s="72"/>
      <c r="J35" s="72"/>
      <c r="K35" s="72"/>
    </row>
    <row r="36" spans="1:11" ht="25.5" x14ac:dyDescent="0.3">
      <c r="A36" s="9">
        <v>43626</v>
      </c>
      <c r="B36" s="77" t="s">
        <v>122</v>
      </c>
      <c r="C36" s="11" t="s">
        <v>10</v>
      </c>
      <c r="D36" s="77" t="s">
        <v>123</v>
      </c>
      <c r="E36" s="10" t="s">
        <v>124</v>
      </c>
      <c r="F36" s="10" t="s">
        <v>125</v>
      </c>
      <c r="G36" s="12">
        <v>11040</v>
      </c>
      <c r="H36" s="72"/>
      <c r="I36" s="72"/>
      <c r="J36" s="72"/>
      <c r="K36" s="72"/>
    </row>
    <row r="37" spans="1:11" ht="25.5" x14ac:dyDescent="0.3">
      <c r="A37" s="9">
        <v>43629</v>
      </c>
      <c r="B37" s="10" t="s">
        <v>126</v>
      </c>
      <c r="C37" s="11" t="s">
        <v>10</v>
      </c>
      <c r="D37" s="10"/>
      <c r="E37" s="10" t="s">
        <v>127</v>
      </c>
      <c r="F37" s="10" t="s">
        <v>128</v>
      </c>
      <c r="G37" s="12">
        <v>4744.3999999999996</v>
      </c>
      <c r="H37" s="72"/>
      <c r="I37" s="72"/>
      <c r="J37" s="72"/>
      <c r="K37" s="72"/>
    </row>
    <row r="38" spans="1:11" ht="25.5" x14ac:dyDescent="0.3">
      <c r="A38" s="9">
        <v>43629</v>
      </c>
      <c r="B38" s="10" t="s">
        <v>129</v>
      </c>
      <c r="C38" s="11" t="s">
        <v>10</v>
      </c>
      <c r="D38" s="10"/>
      <c r="E38" s="10" t="s">
        <v>55</v>
      </c>
      <c r="F38" s="10" t="s">
        <v>130</v>
      </c>
      <c r="G38" s="12">
        <v>15000</v>
      </c>
      <c r="H38" s="72"/>
      <c r="I38" s="72"/>
      <c r="J38" s="72"/>
      <c r="K38" s="72"/>
    </row>
    <row r="39" spans="1:11" ht="25.5" x14ac:dyDescent="0.3">
      <c r="A39" s="9">
        <v>43629</v>
      </c>
      <c r="B39" s="10" t="s">
        <v>131</v>
      </c>
      <c r="C39" s="11" t="s">
        <v>10</v>
      </c>
      <c r="D39" s="10"/>
      <c r="E39" s="10" t="s">
        <v>132</v>
      </c>
      <c r="F39" s="10" t="s">
        <v>133</v>
      </c>
      <c r="G39" s="12">
        <v>26564</v>
      </c>
      <c r="H39" s="72"/>
      <c r="I39" s="72"/>
      <c r="J39" s="72"/>
      <c r="K39" s="72"/>
    </row>
    <row r="40" spans="1:11" ht="25.5" x14ac:dyDescent="0.3">
      <c r="A40" s="9">
        <v>43629</v>
      </c>
      <c r="B40" s="10" t="s">
        <v>134</v>
      </c>
      <c r="C40" s="11" t="s">
        <v>10</v>
      </c>
      <c r="D40" s="10"/>
      <c r="E40" s="10" t="s">
        <v>135</v>
      </c>
      <c r="F40" s="10" t="s">
        <v>136</v>
      </c>
      <c r="G40" s="12">
        <v>2900</v>
      </c>
      <c r="H40" s="72"/>
      <c r="I40" s="72"/>
      <c r="J40" s="72"/>
      <c r="K40" s="72"/>
    </row>
    <row r="41" spans="1:11" ht="25.5" x14ac:dyDescent="0.3">
      <c r="A41" s="9">
        <v>43630</v>
      </c>
      <c r="B41" s="10" t="s">
        <v>137</v>
      </c>
      <c r="C41" s="11" t="s">
        <v>10</v>
      </c>
      <c r="D41" s="10"/>
      <c r="E41" s="10" t="s">
        <v>58</v>
      </c>
      <c r="F41" s="11" t="s">
        <v>138</v>
      </c>
      <c r="G41" s="12">
        <v>9495</v>
      </c>
      <c r="H41" s="72"/>
      <c r="I41" s="72"/>
      <c r="J41" s="72"/>
      <c r="K41" s="72"/>
    </row>
    <row r="42" spans="1:11" ht="25.5" x14ac:dyDescent="0.3">
      <c r="A42" s="9">
        <v>43630</v>
      </c>
      <c r="B42" s="10" t="s">
        <v>139</v>
      </c>
      <c r="C42" s="11" t="s">
        <v>10</v>
      </c>
      <c r="D42" s="10"/>
      <c r="E42" s="10" t="s">
        <v>95</v>
      </c>
      <c r="F42" s="10" t="s">
        <v>140</v>
      </c>
      <c r="G42" s="12">
        <v>39601.599999999999</v>
      </c>
      <c r="H42" s="72"/>
      <c r="I42" s="72"/>
      <c r="J42" s="72"/>
      <c r="K42" s="72"/>
    </row>
    <row r="43" spans="1:11" ht="25.5" x14ac:dyDescent="0.3">
      <c r="A43" s="9">
        <v>43630</v>
      </c>
      <c r="B43" s="10" t="s">
        <v>141</v>
      </c>
      <c r="C43" s="11" t="s">
        <v>10</v>
      </c>
      <c r="D43" s="10"/>
      <c r="E43" s="10" t="s">
        <v>11</v>
      </c>
      <c r="F43" s="10" t="s">
        <v>142</v>
      </c>
      <c r="G43" s="12">
        <v>243034</v>
      </c>
      <c r="H43" s="72"/>
      <c r="I43" s="72"/>
      <c r="J43" s="72"/>
      <c r="K43" s="72"/>
    </row>
    <row r="44" spans="1:11" ht="37.5" x14ac:dyDescent="0.3">
      <c r="A44" s="9">
        <v>43630</v>
      </c>
      <c r="B44" s="10" t="s">
        <v>129</v>
      </c>
      <c r="C44" s="11" t="s">
        <v>10</v>
      </c>
      <c r="D44" s="10" t="s">
        <v>143</v>
      </c>
      <c r="E44" s="10" t="s">
        <v>144</v>
      </c>
      <c r="F44" s="11" t="s">
        <v>145</v>
      </c>
      <c r="G44" s="12">
        <v>180855</v>
      </c>
      <c r="H44" s="72"/>
      <c r="I44" s="72"/>
      <c r="J44" s="72"/>
      <c r="K44" s="72"/>
    </row>
    <row r="45" spans="1:11" ht="25.5" x14ac:dyDescent="0.3">
      <c r="A45" s="9">
        <v>43630</v>
      </c>
      <c r="B45" s="10" t="s">
        <v>146</v>
      </c>
      <c r="C45" s="11" t="s">
        <v>10</v>
      </c>
      <c r="D45" s="10" t="s">
        <v>147</v>
      </c>
      <c r="E45" s="10" t="s">
        <v>85</v>
      </c>
      <c r="F45" s="10" t="s">
        <v>148</v>
      </c>
      <c r="G45" s="12">
        <v>11368</v>
      </c>
      <c r="H45" s="72"/>
      <c r="I45" s="72"/>
      <c r="J45" s="72"/>
      <c r="K45" s="72"/>
    </row>
    <row r="46" spans="1:11" ht="25.5" x14ac:dyDescent="0.3">
      <c r="A46" s="9">
        <v>43630</v>
      </c>
      <c r="B46" s="10" t="s">
        <v>149</v>
      </c>
      <c r="C46" s="11" t="s">
        <v>10</v>
      </c>
      <c r="D46" s="10" t="s">
        <v>150</v>
      </c>
      <c r="E46" s="10" t="s">
        <v>151</v>
      </c>
      <c r="F46" s="10" t="s">
        <v>152</v>
      </c>
      <c r="G46" s="12">
        <v>2610</v>
      </c>
      <c r="H46" s="72"/>
      <c r="I46" s="72"/>
      <c r="J46" s="72"/>
      <c r="K46" s="72"/>
    </row>
    <row r="47" spans="1:11" ht="25.5" x14ac:dyDescent="0.3">
      <c r="A47" s="9">
        <v>43630</v>
      </c>
      <c r="B47" s="10" t="s">
        <v>153</v>
      </c>
      <c r="C47" s="11" t="s">
        <v>10</v>
      </c>
      <c r="D47" s="10" t="s">
        <v>154</v>
      </c>
      <c r="E47" s="10" t="s">
        <v>155</v>
      </c>
      <c r="F47" s="10" t="s">
        <v>156</v>
      </c>
      <c r="G47" s="12">
        <v>1190</v>
      </c>
      <c r="H47" s="72"/>
      <c r="I47" s="72"/>
      <c r="J47" s="72"/>
      <c r="K47" s="72"/>
    </row>
    <row r="48" spans="1:11" ht="25.5" x14ac:dyDescent="0.3">
      <c r="A48" s="9">
        <v>43631</v>
      </c>
      <c r="B48" s="10" t="s">
        <v>157</v>
      </c>
      <c r="C48" s="11" t="s">
        <v>10</v>
      </c>
      <c r="D48" s="10"/>
      <c r="E48" s="10" t="s">
        <v>158</v>
      </c>
      <c r="F48" s="10" t="s">
        <v>159</v>
      </c>
      <c r="G48" s="12">
        <v>63726</v>
      </c>
      <c r="H48" s="72"/>
      <c r="I48" s="72"/>
      <c r="J48" s="72"/>
      <c r="K48" s="72"/>
    </row>
    <row r="49" spans="1:11" ht="25.5" x14ac:dyDescent="0.3">
      <c r="A49" s="9">
        <v>43631</v>
      </c>
      <c r="B49" s="10" t="s">
        <v>160</v>
      </c>
      <c r="C49" s="11" t="s">
        <v>10</v>
      </c>
      <c r="D49" s="10"/>
      <c r="E49" s="10" t="s">
        <v>158</v>
      </c>
      <c r="F49" s="10" t="s">
        <v>161</v>
      </c>
      <c r="G49" s="12">
        <v>50727</v>
      </c>
      <c r="H49" s="72"/>
      <c r="I49" s="72"/>
      <c r="J49" s="72"/>
      <c r="K49" s="72"/>
    </row>
    <row r="50" spans="1:11" ht="25.5" x14ac:dyDescent="0.3">
      <c r="A50" s="9">
        <v>43631</v>
      </c>
      <c r="B50" s="10" t="s">
        <v>162</v>
      </c>
      <c r="C50" s="11" t="s">
        <v>10</v>
      </c>
      <c r="D50" s="10"/>
      <c r="E50" s="10" t="s">
        <v>158</v>
      </c>
      <c r="F50" s="10" t="s">
        <v>163</v>
      </c>
      <c r="G50" s="12">
        <v>48284</v>
      </c>
      <c r="H50" s="72"/>
      <c r="I50" s="72"/>
      <c r="J50" s="72"/>
      <c r="K50" s="72"/>
    </row>
    <row r="51" spans="1:11" ht="25.5" x14ac:dyDescent="0.3">
      <c r="A51" s="9">
        <v>43631</v>
      </c>
      <c r="B51" s="10" t="s">
        <v>164</v>
      </c>
      <c r="C51" s="11" t="s">
        <v>10</v>
      </c>
      <c r="D51" s="10"/>
      <c r="E51" s="10" t="s">
        <v>158</v>
      </c>
      <c r="F51" s="10" t="s">
        <v>165</v>
      </c>
      <c r="G51" s="12">
        <v>44399</v>
      </c>
      <c r="H51" s="72"/>
      <c r="I51" s="72"/>
      <c r="J51" s="72"/>
      <c r="K51" s="72"/>
    </row>
    <row r="52" spans="1:11" ht="25.5" x14ac:dyDescent="0.3">
      <c r="A52" s="9">
        <v>43631</v>
      </c>
      <c r="B52" s="10" t="s">
        <v>166</v>
      </c>
      <c r="C52" s="11" t="s">
        <v>10</v>
      </c>
      <c r="D52" s="10"/>
      <c r="E52" s="10" t="s">
        <v>158</v>
      </c>
      <c r="F52" s="10" t="s">
        <v>167</v>
      </c>
      <c r="G52" s="12">
        <v>29799</v>
      </c>
      <c r="H52" s="72"/>
      <c r="I52" s="72"/>
      <c r="J52" s="72"/>
      <c r="K52" s="72"/>
    </row>
    <row r="53" spans="1:11" ht="25.5" x14ac:dyDescent="0.3">
      <c r="A53" s="9">
        <v>43631</v>
      </c>
      <c r="B53" s="10" t="s">
        <v>168</v>
      </c>
      <c r="C53" s="11" t="s">
        <v>10</v>
      </c>
      <c r="D53" s="10"/>
      <c r="E53" s="10" t="s">
        <v>158</v>
      </c>
      <c r="F53" s="10" t="s">
        <v>169</v>
      </c>
      <c r="G53" s="12">
        <v>43363</v>
      </c>
      <c r="H53" s="72"/>
      <c r="I53" s="72"/>
      <c r="J53" s="72"/>
      <c r="K53" s="72"/>
    </row>
    <row r="54" spans="1:11" ht="25.5" x14ac:dyDescent="0.3">
      <c r="A54" s="9">
        <v>43631</v>
      </c>
      <c r="B54" s="10" t="s">
        <v>170</v>
      </c>
      <c r="C54" s="11" t="s">
        <v>10</v>
      </c>
      <c r="D54" s="10"/>
      <c r="E54" s="10" t="s">
        <v>158</v>
      </c>
      <c r="F54" s="10" t="s">
        <v>171</v>
      </c>
      <c r="G54" s="12">
        <v>29053</v>
      </c>
      <c r="H54" s="72"/>
      <c r="I54" s="72"/>
      <c r="J54" s="72"/>
      <c r="K54" s="72"/>
    </row>
    <row r="55" spans="1:11" ht="25.5" x14ac:dyDescent="0.3">
      <c r="A55" s="9">
        <v>43631</v>
      </c>
      <c r="B55" s="10" t="s">
        <v>172</v>
      </c>
      <c r="C55" s="11" t="s">
        <v>10</v>
      </c>
      <c r="D55" s="10"/>
      <c r="E55" s="10" t="s">
        <v>173</v>
      </c>
      <c r="F55" s="10" t="s">
        <v>174</v>
      </c>
      <c r="G55" s="12">
        <v>70365</v>
      </c>
      <c r="H55" s="72"/>
      <c r="I55" s="72"/>
      <c r="J55" s="72"/>
      <c r="K55" s="72"/>
    </row>
    <row r="56" spans="1:11" ht="25.5" x14ac:dyDescent="0.3">
      <c r="A56" s="9">
        <v>43631</v>
      </c>
      <c r="B56" s="10" t="s">
        <v>175</v>
      </c>
      <c r="C56" s="11" t="s">
        <v>10</v>
      </c>
      <c r="D56" s="10"/>
      <c r="E56" s="10" t="s">
        <v>176</v>
      </c>
      <c r="F56" s="10" t="s">
        <v>161</v>
      </c>
      <c r="G56" s="12">
        <v>43405</v>
      </c>
      <c r="H56" s="72"/>
      <c r="I56" s="72"/>
      <c r="J56" s="72"/>
      <c r="K56" s="72"/>
    </row>
    <row r="57" spans="1:11" ht="25.5" x14ac:dyDescent="0.3">
      <c r="A57" s="9">
        <v>43631</v>
      </c>
      <c r="B57" s="10" t="s">
        <v>177</v>
      </c>
      <c r="C57" s="11" t="s">
        <v>10</v>
      </c>
      <c r="D57" s="10"/>
      <c r="E57" s="10" t="s">
        <v>158</v>
      </c>
      <c r="F57" s="10" t="s">
        <v>163</v>
      </c>
      <c r="G57" s="12">
        <v>36179</v>
      </c>
      <c r="H57" s="72"/>
      <c r="I57" s="72"/>
      <c r="J57" s="72"/>
      <c r="K57" s="72"/>
    </row>
    <row r="58" spans="1:11" ht="25.5" x14ac:dyDescent="0.3">
      <c r="A58" s="9">
        <v>43631</v>
      </c>
      <c r="B58" s="10" t="s">
        <v>178</v>
      </c>
      <c r="C58" s="11" t="s">
        <v>10</v>
      </c>
      <c r="D58" s="10"/>
      <c r="E58" s="10" t="s">
        <v>30</v>
      </c>
      <c r="F58" s="10" t="s">
        <v>179</v>
      </c>
      <c r="G58" s="12">
        <v>20428</v>
      </c>
      <c r="H58" s="72"/>
      <c r="I58" s="72"/>
      <c r="J58" s="72"/>
      <c r="K58" s="72"/>
    </row>
    <row r="59" spans="1:11" ht="25.5" x14ac:dyDescent="0.3">
      <c r="A59" s="9">
        <v>43633</v>
      </c>
      <c r="B59" s="10" t="s">
        <v>180</v>
      </c>
      <c r="C59" s="11" t="s">
        <v>10</v>
      </c>
      <c r="D59" s="10"/>
      <c r="E59" s="10" t="s">
        <v>181</v>
      </c>
      <c r="F59" s="10" t="s">
        <v>182</v>
      </c>
      <c r="G59" s="12">
        <v>80228</v>
      </c>
      <c r="H59" s="72"/>
      <c r="I59" s="72"/>
      <c r="J59" s="72"/>
      <c r="K59" s="72"/>
    </row>
    <row r="60" spans="1:11" ht="25.5" x14ac:dyDescent="0.3">
      <c r="A60" s="9">
        <v>43633</v>
      </c>
      <c r="B60" s="10" t="s">
        <v>183</v>
      </c>
      <c r="C60" s="11" t="s">
        <v>10</v>
      </c>
      <c r="D60" s="10" t="s">
        <v>184</v>
      </c>
      <c r="E60" s="10" t="s">
        <v>185</v>
      </c>
      <c r="F60" s="10" t="s">
        <v>186</v>
      </c>
      <c r="G60" s="12">
        <v>11200</v>
      </c>
      <c r="H60" s="72"/>
      <c r="I60" s="72"/>
      <c r="J60" s="72"/>
      <c r="K60" s="72"/>
    </row>
    <row r="61" spans="1:11" ht="25.5" x14ac:dyDescent="0.3">
      <c r="A61" s="9">
        <v>43633</v>
      </c>
      <c r="B61" s="10" t="s">
        <v>187</v>
      </c>
      <c r="C61" s="11" t="s">
        <v>10</v>
      </c>
      <c r="D61" s="10"/>
      <c r="E61" s="10" t="s">
        <v>188</v>
      </c>
      <c r="F61" s="10" t="s">
        <v>189</v>
      </c>
      <c r="G61" s="12">
        <v>8816</v>
      </c>
      <c r="H61" s="72"/>
      <c r="I61" s="72"/>
      <c r="J61" s="72"/>
      <c r="K61" s="72"/>
    </row>
    <row r="62" spans="1:11" ht="25.5" x14ac:dyDescent="0.3">
      <c r="A62" s="9">
        <v>43633</v>
      </c>
      <c r="B62" s="10" t="s">
        <v>129</v>
      </c>
      <c r="C62" s="11" t="s">
        <v>10</v>
      </c>
      <c r="D62" s="10" t="s">
        <v>190</v>
      </c>
      <c r="E62" s="10" t="s">
        <v>191</v>
      </c>
      <c r="F62" s="10" t="s">
        <v>118</v>
      </c>
      <c r="G62" s="12">
        <v>5093.29</v>
      </c>
      <c r="H62" s="72"/>
      <c r="I62" s="72"/>
      <c r="J62" s="72"/>
      <c r="K62" s="72"/>
    </row>
    <row r="63" spans="1:11" ht="25.5" x14ac:dyDescent="0.3">
      <c r="A63" s="9">
        <v>43635</v>
      </c>
      <c r="B63" s="10" t="s">
        <v>192</v>
      </c>
      <c r="C63" s="11" t="s">
        <v>10</v>
      </c>
      <c r="D63" s="10" t="s">
        <v>193</v>
      </c>
      <c r="E63" s="10" t="s">
        <v>194</v>
      </c>
      <c r="F63" s="10" t="s">
        <v>195</v>
      </c>
      <c r="G63" s="12">
        <v>50000</v>
      </c>
      <c r="H63" s="72"/>
      <c r="I63" s="72"/>
      <c r="J63" s="72"/>
      <c r="K63" s="72"/>
    </row>
    <row r="64" spans="1:11" ht="25.5" x14ac:dyDescent="0.3">
      <c r="A64" s="9">
        <v>43635</v>
      </c>
      <c r="B64" s="10" t="s">
        <v>196</v>
      </c>
      <c r="C64" s="11" t="s">
        <v>10</v>
      </c>
      <c r="D64" s="10"/>
      <c r="E64" s="10" t="s">
        <v>197</v>
      </c>
      <c r="F64" s="10" t="s">
        <v>198</v>
      </c>
      <c r="G64" s="12">
        <v>3500</v>
      </c>
      <c r="H64" s="72"/>
      <c r="I64" s="72"/>
      <c r="J64" s="72"/>
      <c r="K64" s="72"/>
    </row>
    <row r="65" spans="1:11" ht="25.5" x14ac:dyDescent="0.3">
      <c r="A65" s="9">
        <v>43637</v>
      </c>
      <c r="B65" s="10" t="s">
        <v>199</v>
      </c>
      <c r="C65" s="11" t="s">
        <v>10</v>
      </c>
      <c r="D65" s="10"/>
      <c r="E65" s="10" t="s">
        <v>95</v>
      </c>
      <c r="F65" s="10" t="s">
        <v>200</v>
      </c>
      <c r="G65" s="12">
        <v>43897.2</v>
      </c>
      <c r="H65" s="72"/>
      <c r="I65" s="72"/>
      <c r="J65" s="72"/>
      <c r="K65" s="72"/>
    </row>
    <row r="66" spans="1:11" ht="25.5" x14ac:dyDescent="0.3">
      <c r="A66" s="9">
        <v>43638</v>
      </c>
      <c r="B66" s="10" t="s">
        <v>201</v>
      </c>
      <c r="C66" s="11" t="s">
        <v>10</v>
      </c>
      <c r="D66" s="10"/>
      <c r="E66" s="10" t="s">
        <v>202</v>
      </c>
      <c r="F66" s="10" t="s">
        <v>203</v>
      </c>
      <c r="G66" s="12">
        <v>3900</v>
      </c>
      <c r="H66" s="72"/>
      <c r="I66" s="72"/>
      <c r="J66" s="72"/>
      <c r="K66" s="72"/>
    </row>
    <row r="67" spans="1:11" ht="25.5" x14ac:dyDescent="0.3">
      <c r="A67" s="9">
        <v>43640</v>
      </c>
      <c r="B67" s="10" t="s">
        <v>204</v>
      </c>
      <c r="C67" s="11" t="s">
        <v>10</v>
      </c>
      <c r="D67" s="10"/>
      <c r="E67" s="10" t="s">
        <v>205</v>
      </c>
      <c r="F67" s="10" t="s">
        <v>206</v>
      </c>
      <c r="G67" s="12">
        <v>2408</v>
      </c>
      <c r="H67" s="72"/>
      <c r="I67" s="72"/>
      <c r="J67" s="72"/>
      <c r="K67" s="72"/>
    </row>
    <row r="68" spans="1:11" ht="25.5" x14ac:dyDescent="0.3">
      <c r="A68" s="9">
        <v>43635</v>
      </c>
      <c r="B68" s="10" t="s">
        <v>207</v>
      </c>
      <c r="C68" s="11" t="s">
        <v>10</v>
      </c>
      <c r="D68" s="10" t="s">
        <v>208</v>
      </c>
      <c r="E68" s="10" t="s">
        <v>209</v>
      </c>
      <c r="F68" s="10" t="s">
        <v>210</v>
      </c>
      <c r="G68" s="12">
        <v>7134</v>
      </c>
      <c r="H68" s="72"/>
      <c r="I68" s="72"/>
      <c r="J68" s="72"/>
      <c r="K68" s="72"/>
    </row>
    <row r="69" spans="1:11" ht="25.5" x14ac:dyDescent="0.3">
      <c r="A69" s="9">
        <v>43640</v>
      </c>
      <c r="B69" s="10" t="s">
        <v>49</v>
      </c>
      <c r="C69" s="11" t="s">
        <v>10</v>
      </c>
      <c r="D69" s="10" t="s">
        <v>211</v>
      </c>
      <c r="E69" s="10" t="s">
        <v>212</v>
      </c>
      <c r="F69" s="10" t="s">
        <v>213</v>
      </c>
      <c r="G69" s="12">
        <v>3248</v>
      </c>
      <c r="H69" s="72"/>
      <c r="I69" s="72"/>
      <c r="J69" s="72"/>
      <c r="K69" s="72"/>
    </row>
    <row r="70" spans="1:11" ht="25.5" x14ac:dyDescent="0.3">
      <c r="A70" s="9">
        <v>43638</v>
      </c>
      <c r="B70" s="10" t="s">
        <v>214</v>
      </c>
      <c r="C70" s="11" t="s">
        <v>10</v>
      </c>
      <c r="D70" s="10"/>
      <c r="E70" s="10" t="s">
        <v>30</v>
      </c>
      <c r="F70" s="10" t="s">
        <v>215</v>
      </c>
      <c r="G70" s="12">
        <v>20428</v>
      </c>
      <c r="H70" s="72"/>
      <c r="I70" s="72"/>
      <c r="J70" s="72"/>
      <c r="K70" s="72"/>
    </row>
    <row r="71" spans="1:11" ht="25.5" x14ac:dyDescent="0.3">
      <c r="A71" s="9">
        <v>43640</v>
      </c>
      <c r="B71" s="10" t="s">
        <v>216</v>
      </c>
      <c r="C71" s="11" t="s">
        <v>10</v>
      </c>
      <c r="D71" s="10"/>
      <c r="E71" s="10" t="s">
        <v>217</v>
      </c>
      <c r="F71" s="10" t="s">
        <v>218</v>
      </c>
      <c r="G71" s="12">
        <v>163363.98000000001</v>
      </c>
      <c r="H71" s="72"/>
      <c r="I71" s="72"/>
      <c r="J71" s="72"/>
      <c r="K71" s="72"/>
    </row>
    <row r="72" spans="1:11" ht="25.5" x14ac:dyDescent="0.3">
      <c r="A72" s="9">
        <v>43640</v>
      </c>
      <c r="B72" s="10" t="s">
        <v>219</v>
      </c>
      <c r="C72" s="11" t="s">
        <v>10</v>
      </c>
      <c r="D72" s="10"/>
      <c r="E72" s="10" t="s">
        <v>220</v>
      </c>
      <c r="F72" s="10" t="s">
        <v>221</v>
      </c>
      <c r="G72" s="12">
        <v>5200</v>
      </c>
      <c r="H72" s="72"/>
      <c r="I72" s="72"/>
      <c r="J72" s="72"/>
      <c r="K72" s="72"/>
    </row>
    <row r="73" spans="1:11" ht="25.5" x14ac:dyDescent="0.3">
      <c r="A73" s="9">
        <v>43641</v>
      </c>
      <c r="B73" s="10" t="s">
        <v>222</v>
      </c>
      <c r="C73" s="11" t="s">
        <v>10</v>
      </c>
      <c r="D73" s="10" t="s">
        <v>223</v>
      </c>
      <c r="E73" s="10" t="s">
        <v>224</v>
      </c>
      <c r="F73" s="10" t="s">
        <v>145</v>
      </c>
      <c r="G73" s="12">
        <v>36592.5</v>
      </c>
      <c r="H73" s="72"/>
      <c r="I73" s="72"/>
      <c r="J73" s="72"/>
      <c r="K73" s="72"/>
    </row>
    <row r="74" spans="1:11" ht="25.5" x14ac:dyDescent="0.3">
      <c r="A74" s="9">
        <v>43641</v>
      </c>
      <c r="B74" s="10" t="s">
        <v>225</v>
      </c>
      <c r="C74" s="11" t="s">
        <v>10</v>
      </c>
      <c r="D74" s="10"/>
      <c r="E74" s="10" t="s">
        <v>226</v>
      </c>
      <c r="F74" s="10" t="s">
        <v>227</v>
      </c>
      <c r="G74" s="12">
        <v>3217.01</v>
      </c>
      <c r="H74" s="72"/>
      <c r="I74" s="72"/>
      <c r="J74" s="72"/>
      <c r="K74" s="72"/>
    </row>
    <row r="75" spans="1:11" ht="25.5" x14ac:dyDescent="0.3">
      <c r="A75" s="9">
        <v>43641</v>
      </c>
      <c r="B75" s="10" t="s">
        <v>109</v>
      </c>
      <c r="C75" s="11" t="s">
        <v>10</v>
      </c>
      <c r="D75" s="10" t="s">
        <v>228</v>
      </c>
      <c r="E75" s="10" t="s">
        <v>64</v>
      </c>
      <c r="F75" s="10" t="s">
        <v>229</v>
      </c>
      <c r="G75" s="12">
        <v>8120</v>
      </c>
      <c r="H75" s="72"/>
      <c r="I75" s="72"/>
      <c r="J75" s="72"/>
      <c r="K75" s="72"/>
    </row>
    <row r="76" spans="1:11" ht="25.5" x14ac:dyDescent="0.3">
      <c r="A76" s="9">
        <v>43641</v>
      </c>
      <c r="B76" s="10" t="s">
        <v>106</v>
      </c>
      <c r="C76" s="11" t="s">
        <v>10</v>
      </c>
      <c r="D76" s="10" t="s">
        <v>230</v>
      </c>
      <c r="E76" s="10" t="s">
        <v>231</v>
      </c>
      <c r="F76" s="10" t="s">
        <v>232</v>
      </c>
      <c r="G76" s="12">
        <v>5855.1</v>
      </c>
      <c r="H76" s="72"/>
      <c r="I76" s="72"/>
      <c r="J76" s="72"/>
      <c r="K76" s="72"/>
    </row>
    <row r="77" spans="1:11" ht="25.5" x14ac:dyDescent="0.3">
      <c r="A77" s="9">
        <v>43641</v>
      </c>
      <c r="B77" s="10" t="s">
        <v>183</v>
      </c>
      <c r="C77" s="11" t="s">
        <v>10</v>
      </c>
      <c r="D77" s="10"/>
      <c r="E77" s="10" t="s">
        <v>233</v>
      </c>
      <c r="F77" s="10" t="s">
        <v>234</v>
      </c>
      <c r="G77" s="12">
        <v>12790.99</v>
      </c>
      <c r="H77" s="72"/>
      <c r="I77" s="72"/>
      <c r="J77" s="72"/>
      <c r="K77" s="72"/>
    </row>
    <row r="78" spans="1:11" ht="25.5" x14ac:dyDescent="0.3">
      <c r="A78" s="9">
        <v>43641</v>
      </c>
      <c r="B78" s="10" t="s">
        <v>99</v>
      </c>
      <c r="C78" s="11" t="s">
        <v>10</v>
      </c>
      <c r="D78" s="10"/>
      <c r="E78" s="10" t="s">
        <v>235</v>
      </c>
      <c r="F78" s="11" t="s">
        <v>236</v>
      </c>
      <c r="G78" s="12">
        <v>1708</v>
      </c>
      <c r="H78" s="72"/>
      <c r="I78" s="72"/>
      <c r="J78" s="72"/>
      <c r="K78" s="72"/>
    </row>
    <row r="79" spans="1:11" ht="25.5" x14ac:dyDescent="0.3">
      <c r="A79" s="9">
        <v>43642</v>
      </c>
      <c r="B79" s="10" t="s">
        <v>237</v>
      </c>
      <c r="C79" s="11" t="s">
        <v>10</v>
      </c>
      <c r="D79" s="10"/>
      <c r="E79" s="10" t="s">
        <v>58</v>
      </c>
      <c r="F79" s="10" t="s">
        <v>59</v>
      </c>
      <c r="G79" s="12">
        <v>7176</v>
      </c>
      <c r="H79" s="72"/>
      <c r="I79" s="72"/>
      <c r="J79" s="72"/>
      <c r="K79" s="72"/>
    </row>
    <row r="80" spans="1:11" ht="37.5" x14ac:dyDescent="0.3">
      <c r="A80" s="9">
        <v>43642</v>
      </c>
      <c r="B80" s="10" t="s">
        <v>238</v>
      </c>
      <c r="C80" s="11" t="s">
        <v>10</v>
      </c>
      <c r="D80" s="10"/>
      <c r="E80" s="10" t="s">
        <v>58</v>
      </c>
      <c r="F80" s="11" t="s">
        <v>239</v>
      </c>
      <c r="G80" s="12">
        <v>53297</v>
      </c>
      <c r="H80" s="72"/>
      <c r="I80" s="72"/>
      <c r="J80" s="72"/>
      <c r="K80" s="72"/>
    </row>
    <row r="81" spans="1:11" ht="37.5" x14ac:dyDescent="0.3">
      <c r="A81" s="9">
        <v>43642</v>
      </c>
      <c r="B81" s="10" t="s">
        <v>90</v>
      </c>
      <c r="C81" s="11" t="s">
        <v>10</v>
      </c>
      <c r="D81" s="10" t="s">
        <v>240</v>
      </c>
      <c r="E81" s="10" t="s">
        <v>241</v>
      </c>
      <c r="F81" s="11" t="s">
        <v>242</v>
      </c>
      <c r="G81" s="12">
        <v>2894.2</v>
      </c>
      <c r="H81" s="72"/>
      <c r="I81" s="72"/>
      <c r="J81" s="72"/>
      <c r="K81" s="72"/>
    </row>
    <row r="82" spans="1:11" ht="25.5" x14ac:dyDescent="0.3">
      <c r="A82" s="9">
        <v>43642</v>
      </c>
      <c r="B82" s="10" t="s">
        <v>243</v>
      </c>
      <c r="C82" s="11" t="s">
        <v>10</v>
      </c>
      <c r="D82" s="10"/>
      <c r="E82" s="10" t="s">
        <v>81</v>
      </c>
      <c r="F82" s="10" t="s">
        <v>244</v>
      </c>
      <c r="G82" s="12">
        <v>14394.6</v>
      </c>
      <c r="H82" s="72"/>
      <c r="I82" s="72"/>
      <c r="J82" s="72"/>
      <c r="K82" s="72"/>
    </row>
    <row r="83" spans="1:11" ht="25.5" x14ac:dyDescent="0.3">
      <c r="A83" s="9">
        <v>43643</v>
      </c>
      <c r="B83" s="10" t="s">
        <v>245</v>
      </c>
      <c r="C83" s="11" t="s">
        <v>10</v>
      </c>
      <c r="D83" s="10"/>
      <c r="E83" s="10" t="s">
        <v>246</v>
      </c>
      <c r="F83" s="10" t="s">
        <v>247</v>
      </c>
      <c r="G83" s="12">
        <v>4176</v>
      </c>
      <c r="H83" s="72"/>
      <c r="I83" s="72"/>
      <c r="J83" s="72"/>
      <c r="K83" s="72"/>
    </row>
    <row r="84" spans="1:11" ht="25.5" x14ac:dyDescent="0.3">
      <c r="A84" s="9">
        <v>43644</v>
      </c>
      <c r="B84" s="10" t="s">
        <v>248</v>
      </c>
      <c r="C84" s="11" t="s">
        <v>10</v>
      </c>
      <c r="D84" s="10"/>
      <c r="E84" s="10" t="s">
        <v>249</v>
      </c>
      <c r="F84" s="10" t="s">
        <v>250</v>
      </c>
      <c r="G84" s="12">
        <v>19400</v>
      </c>
      <c r="H84" s="72"/>
      <c r="I84" s="72"/>
      <c r="J84" s="72"/>
      <c r="K84" s="72"/>
    </row>
    <row r="85" spans="1:11" ht="25.5" x14ac:dyDescent="0.3">
      <c r="A85" s="9">
        <v>43644</v>
      </c>
      <c r="B85" s="10" t="s">
        <v>251</v>
      </c>
      <c r="C85" s="11" t="s">
        <v>10</v>
      </c>
      <c r="D85" s="10"/>
      <c r="E85" s="10" t="s">
        <v>252</v>
      </c>
      <c r="F85" s="10" t="s">
        <v>253</v>
      </c>
      <c r="G85" s="12">
        <v>20428</v>
      </c>
      <c r="H85" s="72"/>
      <c r="I85" s="72"/>
      <c r="J85" s="72"/>
      <c r="K85" s="72"/>
    </row>
    <row r="86" spans="1:11" ht="25.5" x14ac:dyDescent="0.3">
      <c r="A86" s="9">
        <v>43644</v>
      </c>
      <c r="B86" s="10" t="s">
        <v>254</v>
      </c>
      <c r="C86" s="11" t="s">
        <v>10</v>
      </c>
      <c r="D86" s="10"/>
      <c r="E86" s="10" t="s">
        <v>255</v>
      </c>
      <c r="F86" s="10" t="s">
        <v>256</v>
      </c>
      <c r="G86" s="12">
        <v>28375.599999999999</v>
      </c>
      <c r="H86" s="72"/>
      <c r="I86" s="72"/>
      <c r="J86" s="72"/>
      <c r="K86" s="72"/>
    </row>
    <row r="87" spans="1:11" ht="25.5" x14ac:dyDescent="0.3">
      <c r="A87" s="9">
        <v>43644</v>
      </c>
      <c r="B87" s="10" t="s">
        <v>257</v>
      </c>
      <c r="C87" s="11" t="s">
        <v>10</v>
      </c>
      <c r="D87" s="10"/>
      <c r="E87" s="10" t="s">
        <v>258</v>
      </c>
      <c r="F87" s="10" t="s">
        <v>259</v>
      </c>
      <c r="G87" s="12">
        <v>2408</v>
      </c>
      <c r="H87" s="72"/>
      <c r="I87" s="72"/>
      <c r="J87" s="72"/>
      <c r="K87" s="72"/>
    </row>
    <row r="88" spans="1:11" ht="25.5" x14ac:dyDescent="0.3">
      <c r="A88" s="9">
        <v>43644</v>
      </c>
      <c r="B88" s="10" t="s">
        <v>90</v>
      </c>
      <c r="C88" s="11" t="s">
        <v>10</v>
      </c>
      <c r="D88" s="10"/>
      <c r="E88" s="10" t="s">
        <v>260</v>
      </c>
      <c r="F88" s="10" t="s">
        <v>261</v>
      </c>
      <c r="G88" s="12">
        <v>4100</v>
      </c>
      <c r="H88" s="72"/>
      <c r="I88" s="72"/>
      <c r="J88" s="72"/>
      <c r="K88" s="72"/>
    </row>
    <row r="89" spans="1:11" ht="25.5" x14ac:dyDescent="0.3">
      <c r="A89" s="9">
        <v>43642</v>
      </c>
      <c r="B89" s="10" t="s">
        <v>262</v>
      </c>
      <c r="C89" s="11" t="s">
        <v>10</v>
      </c>
      <c r="D89" s="10"/>
      <c r="E89" s="10" t="s">
        <v>58</v>
      </c>
      <c r="F89" s="10" t="s">
        <v>59</v>
      </c>
      <c r="G89" s="12">
        <v>4954</v>
      </c>
      <c r="H89" s="72"/>
      <c r="I89" s="72"/>
      <c r="J89" s="72"/>
      <c r="K89" s="72"/>
    </row>
    <row r="90" spans="1:11" ht="25.5" x14ac:dyDescent="0.3">
      <c r="A90" s="9">
        <v>43644</v>
      </c>
      <c r="B90" s="10" t="s">
        <v>263</v>
      </c>
      <c r="C90" s="11" t="s">
        <v>10</v>
      </c>
      <c r="D90" s="10"/>
      <c r="E90" s="10" t="s">
        <v>158</v>
      </c>
      <c r="F90" s="10" t="s">
        <v>159</v>
      </c>
      <c r="G90" s="12">
        <v>63726</v>
      </c>
      <c r="H90" s="72"/>
      <c r="I90" s="72"/>
      <c r="J90" s="72"/>
      <c r="K90" s="72"/>
    </row>
    <row r="91" spans="1:11" ht="25.5" x14ac:dyDescent="0.3">
      <c r="A91" s="9">
        <v>43644</v>
      </c>
      <c r="B91" s="10" t="s">
        <v>264</v>
      </c>
      <c r="C91" s="11" t="s">
        <v>10</v>
      </c>
      <c r="D91" s="10"/>
      <c r="E91" s="10" t="s">
        <v>158</v>
      </c>
      <c r="F91" s="10" t="s">
        <v>161</v>
      </c>
      <c r="G91" s="12">
        <v>50727</v>
      </c>
      <c r="H91" s="72"/>
      <c r="I91" s="72"/>
      <c r="J91" s="72"/>
      <c r="K91" s="72"/>
    </row>
    <row r="92" spans="1:11" ht="25.5" x14ac:dyDescent="0.3">
      <c r="A92" s="9">
        <v>43644</v>
      </c>
      <c r="B92" s="10" t="s">
        <v>265</v>
      </c>
      <c r="C92" s="11" t="s">
        <v>10</v>
      </c>
      <c r="D92" s="10"/>
      <c r="E92" s="10" t="s">
        <v>158</v>
      </c>
      <c r="F92" s="10" t="s">
        <v>163</v>
      </c>
      <c r="G92" s="12">
        <v>48284</v>
      </c>
      <c r="H92" s="72"/>
      <c r="I92" s="72"/>
      <c r="J92" s="72"/>
      <c r="K92" s="72"/>
    </row>
    <row r="93" spans="1:11" ht="25.5" x14ac:dyDescent="0.3">
      <c r="A93" s="9">
        <v>43644</v>
      </c>
      <c r="B93" s="10" t="s">
        <v>266</v>
      </c>
      <c r="C93" s="11" t="s">
        <v>10</v>
      </c>
      <c r="D93" s="10"/>
      <c r="E93" s="10" t="s">
        <v>158</v>
      </c>
      <c r="F93" s="10" t="s">
        <v>165</v>
      </c>
      <c r="G93" s="12">
        <v>44399</v>
      </c>
      <c r="H93" s="72"/>
      <c r="I93" s="72"/>
      <c r="J93" s="72"/>
      <c r="K93" s="72"/>
    </row>
    <row r="94" spans="1:11" ht="25.5" x14ac:dyDescent="0.3">
      <c r="A94" s="9">
        <v>43644</v>
      </c>
      <c r="B94" s="10" t="s">
        <v>267</v>
      </c>
      <c r="C94" s="11" t="s">
        <v>10</v>
      </c>
      <c r="D94" s="10"/>
      <c r="E94" s="10" t="s">
        <v>158</v>
      </c>
      <c r="F94" s="10" t="s">
        <v>167</v>
      </c>
      <c r="G94" s="12">
        <v>29799</v>
      </c>
      <c r="H94" s="72"/>
      <c r="I94" s="72"/>
      <c r="J94" s="72"/>
      <c r="K94" s="72"/>
    </row>
    <row r="95" spans="1:11" ht="25.5" x14ac:dyDescent="0.3">
      <c r="A95" s="9">
        <v>43644</v>
      </c>
      <c r="B95" s="10" t="s">
        <v>268</v>
      </c>
      <c r="C95" s="11" t="s">
        <v>10</v>
      </c>
      <c r="D95" s="10"/>
      <c r="E95" s="10" t="s">
        <v>158</v>
      </c>
      <c r="F95" s="10" t="s">
        <v>169</v>
      </c>
      <c r="G95" s="12">
        <v>39268</v>
      </c>
      <c r="H95" s="72"/>
      <c r="I95" s="72"/>
      <c r="J95" s="72"/>
      <c r="K95" s="72"/>
    </row>
    <row r="96" spans="1:11" ht="25.5" x14ac:dyDescent="0.3">
      <c r="A96" s="9">
        <v>43644</v>
      </c>
      <c r="B96" s="10" t="s">
        <v>269</v>
      </c>
      <c r="C96" s="11" t="s">
        <v>10</v>
      </c>
      <c r="D96" s="10"/>
      <c r="E96" s="10" t="s">
        <v>158</v>
      </c>
      <c r="F96" s="10" t="s">
        <v>171</v>
      </c>
      <c r="G96" s="12">
        <v>29053</v>
      </c>
      <c r="H96" s="72"/>
      <c r="I96" s="72"/>
      <c r="J96" s="72"/>
      <c r="K96" s="72"/>
    </row>
    <row r="97" spans="1:11" ht="25.5" x14ac:dyDescent="0.3">
      <c r="A97" s="9">
        <v>43644</v>
      </c>
      <c r="B97" s="10" t="s">
        <v>270</v>
      </c>
      <c r="C97" s="11" t="s">
        <v>10</v>
      </c>
      <c r="D97" s="10"/>
      <c r="E97" s="10" t="s">
        <v>271</v>
      </c>
      <c r="F97" s="10" t="s">
        <v>174</v>
      </c>
      <c r="G97" s="12">
        <v>67365</v>
      </c>
      <c r="H97" s="72"/>
      <c r="I97" s="72"/>
      <c r="J97" s="72"/>
      <c r="K97" s="72"/>
    </row>
    <row r="98" spans="1:11" ht="25.5" x14ac:dyDescent="0.3">
      <c r="A98" s="9">
        <v>43644</v>
      </c>
      <c r="B98" s="10" t="s">
        <v>272</v>
      </c>
      <c r="C98" s="11" t="s">
        <v>10</v>
      </c>
      <c r="D98" s="10"/>
      <c r="E98" s="10" t="s">
        <v>273</v>
      </c>
      <c r="F98" s="10" t="s">
        <v>161</v>
      </c>
      <c r="G98" s="12">
        <v>47149</v>
      </c>
      <c r="H98" s="72"/>
      <c r="I98" s="72"/>
      <c r="J98" s="72"/>
      <c r="K98" s="72"/>
    </row>
    <row r="99" spans="1:11" ht="25.5" x14ac:dyDescent="0.3">
      <c r="A99" s="9">
        <v>43644</v>
      </c>
      <c r="B99" s="10" t="s">
        <v>274</v>
      </c>
      <c r="C99" s="11" t="s">
        <v>10</v>
      </c>
      <c r="D99" s="10"/>
      <c r="E99" s="10" t="s">
        <v>158</v>
      </c>
      <c r="F99" s="10" t="s">
        <v>163</v>
      </c>
      <c r="G99" s="12">
        <v>36179</v>
      </c>
      <c r="H99" s="72"/>
      <c r="I99" s="72"/>
      <c r="J99" s="72"/>
      <c r="K99" s="72"/>
    </row>
    <row r="100" spans="1:11" ht="15.75" x14ac:dyDescent="0.3">
      <c r="A100" s="18"/>
      <c r="B100" s="19"/>
      <c r="C100" s="19"/>
      <c r="D100" s="19"/>
      <c r="E100" s="19"/>
      <c r="F100" s="29" t="s">
        <v>275</v>
      </c>
      <c r="G100" s="21">
        <f>SUM(G6:G99)</f>
        <v>2549609.3200000003</v>
      </c>
    </row>
    <row r="101" spans="1:11" ht="16.5" thickBot="1" x14ac:dyDescent="0.35">
      <c r="A101" s="22"/>
      <c r="B101" s="23"/>
      <c r="C101" s="23"/>
      <c r="D101" s="23"/>
      <c r="E101" s="24"/>
      <c r="F101" s="14"/>
      <c r="G101" s="25"/>
      <c r="H101" s="22"/>
    </row>
    <row r="102" spans="1:11" ht="16.5" thickBot="1" x14ac:dyDescent="0.35">
      <c r="A102" s="26"/>
      <c r="B102" s="78"/>
      <c r="C102" s="79"/>
      <c r="D102" s="79"/>
      <c r="E102" s="28"/>
      <c r="F102" s="29" t="s">
        <v>16</v>
      </c>
      <c r="G102" s="30"/>
      <c r="H102" s="80"/>
    </row>
    <row r="103" spans="1:11" ht="15.75" x14ac:dyDescent="0.3">
      <c r="A103" s="31"/>
      <c r="B103" s="81"/>
      <c r="C103" s="81"/>
      <c r="D103" s="81"/>
      <c r="E103" s="33"/>
      <c r="F103" s="34"/>
      <c r="G103" s="35"/>
      <c r="H103" s="37"/>
    </row>
    <row r="104" spans="1:11" x14ac:dyDescent="0.25">
      <c r="A104" s="36" t="s">
        <v>17</v>
      </c>
      <c r="B104" s="32"/>
      <c r="C104" s="32"/>
      <c r="D104" s="32"/>
      <c r="E104" s="82">
        <v>326677.53000000003</v>
      </c>
      <c r="F104" s="38" t="e">
        <f>#REF!</f>
        <v>#REF!</v>
      </c>
      <c r="G104" s="35"/>
      <c r="H104" s="33"/>
    </row>
    <row r="105" spans="1:11" ht="15.75" x14ac:dyDescent="0.3">
      <c r="A105" s="31"/>
      <c r="B105" s="32"/>
      <c r="C105" s="32"/>
      <c r="D105" s="32"/>
      <c r="E105" s="40"/>
      <c r="F105" s="34"/>
      <c r="G105" s="35" t="s">
        <v>18</v>
      </c>
      <c r="H105" s="37"/>
    </row>
    <row r="106" spans="1:11" x14ac:dyDescent="0.25">
      <c r="A106" s="42"/>
      <c r="B106" s="39"/>
      <c r="C106" s="39"/>
      <c r="D106" s="39"/>
      <c r="E106" s="37"/>
      <c r="F106" s="34"/>
      <c r="G106" s="43"/>
      <c r="H106" s="37"/>
    </row>
    <row r="107" spans="1:11" x14ac:dyDescent="0.25">
      <c r="A107" s="42"/>
      <c r="B107" s="32"/>
      <c r="C107" s="32"/>
      <c r="D107" s="32"/>
      <c r="E107" s="37"/>
      <c r="F107" s="34"/>
      <c r="G107" s="83" t="s">
        <v>19</v>
      </c>
      <c r="H107" s="84"/>
    </row>
    <row r="108" spans="1:11" x14ac:dyDescent="0.25">
      <c r="A108" s="45"/>
      <c r="B108" s="32"/>
      <c r="C108" s="32"/>
      <c r="D108" s="32"/>
      <c r="E108" s="37"/>
      <c r="F108" s="34"/>
      <c r="G108" s="43"/>
      <c r="H108" s="84"/>
    </row>
    <row r="109" spans="1:11" x14ac:dyDescent="0.25">
      <c r="A109" s="46" t="s">
        <v>20</v>
      </c>
      <c r="B109" s="85"/>
      <c r="C109" s="85"/>
      <c r="D109" s="85"/>
      <c r="E109" s="48"/>
      <c r="F109" s="29" t="e">
        <f>F104</f>
        <v>#REF!</v>
      </c>
      <c r="G109" s="49"/>
      <c r="H109" s="86"/>
    </row>
    <row r="110" spans="1:11" x14ac:dyDescent="0.25">
      <c r="A110" s="50"/>
      <c r="B110" s="87"/>
      <c r="C110" s="87"/>
      <c r="D110" s="87"/>
      <c r="E110" s="50"/>
      <c r="F110" s="52"/>
      <c r="G110" s="53"/>
      <c r="H110" s="50"/>
    </row>
    <row r="111" spans="1:11" x14ac:dyDescent="0.25">
      <c r="A111" s="50"/>
      <c r="B111" s="51"/>
      <c r="C111" s="51"/>
      <c r="D111" s="51"/>
      <c r="E111" s="54"/>
      <c r="F111" s="55"/>
      <c r="G111" s="53"/>
      <c r="H111" s="50"/>
    </row>
    <row r="112" spans="1:11" x14ac:dyDescent="0.25">
      <c r="A112" s="88"/>
      <c r="B112" s="57" t="s">
        <v>21</v>
      </c>
      <c r="C112" s="57"/>
      <c r="D112" s="57"/>
      <c r="F112" s="89"/>
      <c r="G112" s="90" t="s">
        <v>22</v>
      </c>
      <c r="H112" s="88"/>
    </row>
    <row r="113" spans="2:7" x14ac:dyDescent="0.25">
      <c r="B113" s="57"/>
      <c r="C113" s="57"/>
      <c r="D113" s="57"/>
      <c r="G113" s="1"/>
    </row>
    <row r="114" spans="2:7" x14ac:dyDescent="0.25">
      <c r="G114" s="1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7" sqref="C7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0</v>
      </c>
      <c r="B3" s="2"/>
      <c r="C3" s="2"/>
      <c r="D3" s="2"/>
      <c r="E3" s="2"/>
      <c r="F3" s="2"/>
      <c r="G3" s="2"/>
    </row>
    <row r="4" spans="1:7" ht="15.75" x14ac:dyDescent="0.3">
      <c r="A4" s="2" t="s">
        <v>1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2</v>
      </c>
      <c r="B5" s="3"/>
      <c r="C5" s="3"/>
      <c r="D5" s="3"/>
      <c r="E5" s="3"/>
      <c r="F5" s="3"/>
      <c r="G5" s="3"/>
    </row>
    <row r="6" spans="1:7" x14ac:dyDescent="0.25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7" t="s">
        <v>8</v>
      </c>
      <c r="G6" s="8" t="s">
        <v>9</v>
      </c>
    </row>
    <row r="7" spans="1:7" ht="61.5" x14ac:dyDescent="0.3">
      <c r="A7" s="9">
        <v>43621</v>
      </c>
      <c r="B7" s="10"/>
      <c r="C7" s="11" t="s">
        <v>10</v>
      </c>
      <c r="D7" s="10" t="s">
        <v>276</v>
      </c>
      <c r="E7" s="11" t="s">
        <v>277</v>
      </c>
      <c r="F7" s="11" t="s">
        <v>278</v>
      </c>
      <c r="G7" s="12">
        <v>19140</v>
      </c>
    </row>
    <row r="8" spans="1:7" ht="49.5" x14ac:dyDescent="0.3">
      <c r="A8" s="9">
        <v>43623</v>
      </c>
      <c r="B8" s="10"/>
      <c r="C8" s="11" t="s">
        <v>10</v>
      </c>
      <c r="D8" s="10"/>
      <c r="E8" s="11" t="s">
        <v>14</v>
      </c>
      <c r="F8" s="11" t="s">
        <v>279</v>
      </c>
      <c r="G8" s="12">
        <v>6455.4</v>
      </c>
    </row>
    <row r="9" spans="1:7" ht="25.5" x14ac:dyDescent="0.3">
      <c r="A9" s="9">
        <v>43630</v>
      </c>
      <c r="B9" s="10"/>
      <c r="C9" s="11" t="s">
        <v>10</v>
      </c>
      <c r="D9" s="10"/>
      <c r="E9" s="11" t="s">
        <v>11</v>
      </c>
      <c r="F9" s="11" t="s">
        <v>12</v>
      </c>
      <c r="G9" s="12">
        <v>146043</v>
      </c>
    </row>
    <row r="10" spans="1:7" ht="37.5" x14ac:dyDescent="0.3">
      <c r="A10" s="9">
        <v>43626</v>
      </c>
      <c r="B10" s="10"/>
      <c r="C10" s="11" t="s">
        <v>10</v>
      </c>
      <c r="D10" s="10"/>
      <c r="E10" s="11" t="s">
        <v>280</v>
      </c>
      <c r="F10" s="11" t="s">
        <v>12</v>
      </c>
      <c r="G10" s="12">
        <v>1440</v>
      </c>
    </row>
    <row r="11" spans="1:7" ht="37.5" x14ac:dyDescent="0.3">
      <c r="A11" s="9">
        <v>43626</v>
      </c>
      <c r="B11" s="10"/>
      <c r="C11" s="11" t="s">
        <v>10</v>
      </c>
      <c r="D11" s="10"/>
      <c r="E11" s="11" t="s">
        <v>281</v>
      </c>
      <c r="F11" s="11" t="s">
        <v>12</v>
      </c>
      <c r="G11" s="12">
        <v>4184</v>
      </c>
    </row>
    <row r="12" spans="1:7" ht="37.5" x14ac:dyDescent="0.3">
      <c r="A12" s="9">
        <v>43626</v>
      </c>
      <c r="B12" s="10"/>
      <c r="C12" s="11" t="s">
        <v>10</v>
      </c>
      <c r="D12" s="10"/>
      <c r="E12" s="11" t="s">
        <v>282</v>
      </c>
      <c r="F12" s="11" t="s">
        <v>12</v>
      </c>
      <c r="G12" s="12">
        <v>13432</v>
      </c>
    </row>
    <row r="13" spans="1:7" ht="37.5" x14ac:dyDescent="0.3">
      <c r="A13" s="9">
        <v>43626</v>
      </c>
      <c r="B13" s="10"/>
      <c r="C13" s="11" t="s">
        <v>10</v>
      </c>
      <c r="D13" s="10"/>
      <c r="E13" s="11" t="s">
        <v>283</v>
      </c>
      <c r="F13" s="10" t="s">
        <v>12</v>
      </c>
      <c r="G13" s="12">
        <v>9052</v>
      </c>
    </row>
    <row r="14" spans="1:7" ht="37.5" x14ac:dyDescent="0.3">
      <c r="A14" s="9">
        <v>43640</v>
      </c>
      <c r="B14" s="10"/>
      <c r="C14" s="11" t="s">
        <v>10</v>
      </c>
      <c r="D14" s="10"/>
      <c r="E14" s="11" t="s">
        <v>13</v>
      </c>
      <c r="F14" s="11" t="s">
        <v>284</v>
      </c>
      <c r="G14" s="12">
        <v>32840.160000000003</v>
      </c>
    </row>
    <row r="15" spans="1:7" ht="49.5" x14ac:dyDescent="0.3">
      <c r="A15" s="9">
        <v>43644</v>
      </c>
      <c r="B15" s="10"/>
      <c r="C15" s="11" t="s">
        <v>10</v>
      </c>
      <c r="D15" s="10"/>
      <c r="E15" s="11" t="s">
        <v>255</v>
      </c>
      <c r="F15" s="11" t="s">
        <v>158</v>
      </c>
      <c r="G15" s="12">
        <v>17630</v>
      </c>
    </row>
    <row r="16" spans="1:7" ht="15.75" x14ac:dyDescent="0.3">
      <c r="A16" s="13"/>
      <c r="B16" s="14"/>
      <c r="C16" s="14"/>
      <c r="D16" s="14"/>
      <c r="E16" s="15"/>
      <c r="F16" s="16"/>
      <c r="G16" s="17"/>
    </row>
    <row r="17" spans="1:7" ht="49.5" x14ac:dyDescent="0.3">
      <c r="A17" s="18"/>
      <c r="B17" s="19"/>
      <c r="C17" s="19"/>
      <c r="D17" s="19"/>
      <c r="E17" s="19"/>
      <c r="F17" s="20" t="s">
        <v>15</v>
      </c>
      <c r="G17" s="21">
        <f>SUM(G7:G15)</f>
        <v>250216.56</v>
      </c>
    </row>
    <row r="18" spans="1:7" ht="15.75" x14ac:dyDescent="0.3">
      <c r="A18" s="22"/>
      <c r="B18" s="23"/>
      <c r="C18" s="23"/>
      <c r="D18" s="23"/>
      <c r="E18" s="24"/>
      <c r="F18" s="14"/>
      <c r="G18" s="25"/>
    </row>
    <row r="19" spans="1:7" ht="16.5" thickBot="1" x14ac:dyDescent="0.35">
      <c r="A19" s="26"/>
      <c r="B19" s="27"/>
      <c r="C19" s="27"/>
      <c r="D19" s="27"/>
      <c r="E19" s="28"/>
      <c r="F19" s="29" t="s">
        <v>16</v>
      </c>
      <c r="G19" s="30"/>
    </row>
    <row r="20" spans="1:7" ht="15.75" x14ac:dyDescent="0.3">
      <c r="A20" s="31"/>
      <c r="B20" s="32"/>
      <c r="C20" s="32"/>
      <c r="D20" s="32"/>
      <c r="E20" s="33"/>
      <c r="F20" s="34"/>
      <c r="G20" s="35"/>
    </row>
    <row r="21" spans="1:7" x14ac:dyDescent="0.25">
      <c r="A21" s="36" t="s">
        <v>17</v>
      </c>
      <c r="B21" s="32"/>
      <c r="C21" s="32"/>
      <c r="D21" s="32"/>
      <c r="E21" s="37"/>
      <c r="F21" s="38" t="e">
        <f>#REF!</f>
        <v>#REF!</v>
      </c>
      <c r="G21" s="35"/>
    </row>
    <row r="22" spans="1:7" ht="15.75" x14ac:dyDescent="0.3">
      <c r="A22" s="31"/>
      <c r="B22" s="39"/>
      <c r="C22" s="39"/>
      <c r="D22" s="39"/>
      <c r="E22" s="40"/>
      <c r="F22" s="41" t="s">
        <v>18</v>
      </c>
      <c r="G22" s="41"/>
    </row>
    <row r="23" spans="1:7" x14ac:dyDescent="0.25">
      <c r="A23" s="42"/>
      <c r="B23" s="32"/>
      <c r="C23" s="32"/>
      <c r="D23" s="32"/>
      <c r="E23" s="37"/>
      <c r="F23" s="34"/>
      <c r="G23" s="43"/>
    </row>
    <row r="24" spans="1:7" x14ac:dyDescent="0.25">
      <c r="A24" s="42"/>
      <c r="B24" s="32"/>
      <c r="C24" s="32"/>
      <c r="D24" s="32"/>
      <c r="E24" s="37"/>
      <c r="F24" s="44" t="s">
        <v>19</v>
      </c>
      <c r="G24" s="44"/>
    </row>
    <row r="25" spans="1:7" x14ac:dyDescent="0.25">
      <c r="A25" s="45"/>
      <c r="B25" s="32"/>
      <c r="C25" s="32"/>
      <c r="D25" s="32"/>
      <c r="E25" s="37"/>
      <c r="F25" s="34"/>
      <c r="G25" s="43"/>
    </row>
    <row r="26" spans="1:7" x14ac:dyDescent="0.25">
      <c r="A26" s="46" t="s">
        <v>20</v>
      </c>
      <c r="B26" s="47"/>
      <c r="C26" s="47"/>
      <c r="D26" s="47"/>
      <c r="E26" s="48"/>
      <c r="F26" s="29" t="e">
        <f>F21</f>
        <v>#REF!</v>
      </c>
      <c r="G26" s="49"/>
    </row>
    <row r="27" spans="1:7" x14ac:dyDescent="0.25">
      <c r="A27" s="50"/>
      <c r="B27" s="51"/>
      <c r="C27" s="51"/>
      <c r="D27" s="51"/>
      <c r="E27" s="50"/>
      <c r="F27" s="52"/>
      <c r="G27" s="53"/>
    </row>
    <row r="28" spans="1:7" x14ac:dyDescent="0.25">
      <c r="A28" s="50"/>
      <c r="B28" s="51"/>
      <c r="C28" s="51"/>
      <c r="D28" s="51"/>
      <c r="E28" s="54"/>
      <c r="F28" s="55"/>
      <c r="G28" s="53"/>
    </row>
    <row r="29" spans="1:7" x14ac:dyDescent="0.25">
      <c r="A29" s="56" t="s">
        <v>21</v>
      </c>
      <c r="B29" s="56"/>
      <c r="C29" s="56"/>
      <c r="D29" s="57"/>
      <c r="E29" s="58" t="s">
        <v>22</v>
      </c>
      <c r="F29" s="58"/>
      <c r="G29" s="58"/>
    </row>
  </sheetData>
  <mergeCells count="5">
    <mergeCell ref="A3:G3"/>
    <mergeCell ref="A4:G4"/>
    <mergeCell ref="A5:G5"/>
    <mergeCell ref="F22:G22"/>
    <mergeCell ref="E29:G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C16" sqref="C16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285</v>
      </c>
      <c r="B3" s="2"/>
      <c r="C3" s="2"/>
      <c r="D3" s="2"/>
      <c r="E3" s="2"/>
      <c r="F3" s="2"/>
      <c r="G3" s="2"/>
    </row>
    <row r="4" spans="1:7" ht="15.75" x14ac:dyDescent="0.3">
      <c r="A4" s="2" t="s">
        <v>1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2</v>
      </c>
      <c r="B5" s="3"/>
      <c r="C5" s="3"/>
      <c r="D5" s="3"/>
      <c r="E5" s="3"/>
      <c r="F5" s="3"/>
      <c r="G5" s="3"/>
    </row>
    <row r="6" spans="1:7" x14ac:dyDescent="0.25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7" t="s">
        <v>8</v>
      </c>
      <c r="G6" s="8" t="s">
        <v>9</v>
      </c>
    </row>
    <row r="7" spans="1:7" ht="73.5" x14ac:dyDescent="0.3">
      <c r="A7" s="9">
        <v>43619</v>
      </c>
      <c r="B7" s="10"/>
      <c r="C7" s="11" t="s">
        <v>10</v>
      </c>
      <c r="D7" s="10" t="s">
        <v>286</v>
      </c>
      <c r="E7" s="11" t="s">
        <v>287</v>
      </c>
      <c r="F7" s="11" t="s">
        <v>288</v>
      </c>
      <c r="G7" s="12">
        <v>6528.21</v>
      </c>
    </row>
    <row r="8" spans="1:7" ht="49.5" x14ac:dyDescent="0.3">
      <c r="A8" s="9">
        <v>43623</v>
      </c>
      <c r="B8" s="10" t="s">
        <v>289</v>
      </c>
      <c r="C8" s="11" t="s">
        <v>10</v>
      </c>
      <c r="D8" s="10" t="s">
        <v>290</v>
      </c>
      <c r="E8" s="11" t="s">
        <v>291</v>
      </c>
      <c r="F8" s="11" t="s">
        <v>292</v>
      </c>
      <c r="G8" s="12">
        <v>17864</v>
      </c>
    </row>
    <row r="9" spans="1:7" ht="37.5" x14ac:dyDescent="0.3">
      <c r="A9" s="9">
        <v>43623</v>
      </c>
      <c r="B9" s="10" t="s">
        <v>293</v>
      </c>
      <c r="C9" s="11" t="s">
        <v>10</v>
      </c>
      <c r="D9" s="10"/>
      <c r="E9" s="11" t="s">
        <v>95</v>
      </c>
      <c r="F9" s="11" t="s">
        <v>294</v>
      </c>
      <c r="G9" s="12">
        <v>42400</v>
      </c>
    </row>
    <row r="10" spans="1:7" ht="73.5" x14ac:dyDescent="0.3">
      <c r="A10" s="9">
        <v>43623</v>
      </c>
      <c r="B10" s="10"/>
      <c r="C10" s="11" t="s">
        <v>10</v>
      </c>
      <c r="D10" s="10" t="s">
        <v>295</v>
      </c>
      <c r="E10" s="11" t="s">
        <v>296</v>
      </c>
      <c r="F10" s="11" t="s">
        <v>297</v>
      </c>
      <c r="G10" s="12">
        <v>29000</v>
      </c>
    </row>
    <row r="11" spans="1:7" ht="37.5" x14ac:dyDescent="0.3">
      <c r="A11" s="9">
        <v>43629</v>
      </c>
      <c r="B11" s="10"/>
      <c r="C11" s="11" t="s">
        <v>10</v>
      </c>
      <c r="D11" s="10" t="s">
        <v>298</v>
      </c>
      <c r="E11" s="11" t="s">
        <v>151</v>
      </c>
      <c r="F11" s="11" t="s">
        <v>299</v>
      </c>
      <c r="G11" s="12">
        <v>4060</v>
      </c>
    </row>
    <row r="12" spans="1:7" ht="37.5" x14ac:dyDescent="0.3">
      <c r="A12" s="9">
        <v>43626</v>
      </c>
      <c r="B12" s="10" t="s">
        <v>300</v>
      </c>
      <c r="C12" s="11" t="s">
        <v>10</v>
      </c>
      <c r="D12" s="10"/>
      <c r="E12" s="11" t="s">
        <v>95</v>
      </c>
      <c r="F12" s="11" t="s">
        <v>301</v>
      </c>
      <c r="G12" s="12">
        <v>4550</v>
      </c>
    </row>
    <row r="13" spans="1:7" ht="37.5" x14ac:dyDescent="0.3">
      <c r="A13" s="9">
        <v>43630</v>
      </c>
      <c r="B13" s="10" t="s">
        <v>302</v>
      </c>
      <c r="C13" s="11" t="s">
        <v>10</v>
      </c>
      <c r="D13" s="10"/>
      <c r="E13" s="11" t="s">
        <v>95</v>
      </c>
      <c r="F13" s="10" t="s">
        <v>303</v>
      </c>
      <c r="G13" s="12">
        <v>27946.799999999999</v>
      </c>
    </row>
    <row r="14" spans="1:7" ht="37.5" x14ac:dyDescent="0.3">
      <c r="A14" s="9">
        <v>43637</v>
      </c>
      <c r="B14" s="10" t="s">
        <v>304</v>
      </c>
      <c r="C14" s="11" t="s">
        <v>10</v>
      </c>
      <c r="D14" s="10"/>
      <c r="E14" s="11" t="s">
        <v>95</v>
      </c>
      <c r="F14" s="11" t="s">
        <v>305</v>
      </c>
      <c r="G14" s="12">
        <v>24470</v>
      </c>
    </row>
    <row r="15" spans="1:7" ht="61.5" x14ac:dyDescent="0.3">
      <c r="A15" s="9">
        <v>43642</v>
      </c>
      <c r="B15" s="10"/>
      <c r="C15" s="11" t="s">
        <v>10</v>
      </c>
      <c r="D15" s="10"/>
      <c r="E15" s="11" t="s">
        <v>306</v>
      </c>
      <c r="F15" s="11" t="s">
        <v>307</v>
      </c>
      <c r="G15" s="12">
        <v>357</v>
      </c>
    </row>
    <row r="16" spans="1:7" ht="49.5" x14ac:dyDescent="0.3">
      <c r="A16" s="9">
        <v>43644</v>
      </c>
      <c r="B16" s="10" t="s">
        <v>308</v>
      </c>
      <c r="C16" s="11" t="s">
        <v>10</v>
      </c>
      <c r="D16" s="10"/>
      <c r="E16" s="11" t="s">
        <v>255</v>
      </c>
      <c r="F16" s="11" t="s">
        <v>309</v>
      </c>
      <c r="G16" s="12">
        <v>26750</v>
      </c>
    </row>
    <row r="17" spans="1:7" ht="15.75" x14ac:dyDescent="0.3">
      <c r="A17" s="13"/>
      <c r="B17" s="14"/>
      <c r="C17" s="14"/>
      <c r="D17" s="14"/>
      <c r="E17" s="15"/>
      <c r="F17" s="16"/>
      <c r="G17" s="17"/>
    </row>
    <row r="18" spans="1:7" ht="49.5" x14ac:dyDescent="0.3">
      <c r="A18" s="18"/>
      <c r="B18" s="19"/>
      <c r="C18" s="19"/>
      <c r="D18" s="19"/>
      <c r="E18" s="19"/>
      <c r="F18" s="20" t="s">
        <v>15</v>
      </c>
      <c r="G18" s="21">
        <f>SUM(G7:G16)</f>
        <v>183926.00999999998</v>
      </c>
    </row>
    <row r="19" spans="1:7" ht="15.75" x14ac:dyDescent="0.3">
      <c r="A19" s="22"/>
      <c r="B19" s="23"/>
      <c r="C19" s="23"/>
      <c r="D19" s="23"/>
      <c r="E19" s="24"/>
      <c r="F19" s="14"/>
      <c r="G19" s="25"/>
    </row>
    <row r="20" spans="1:7" ht="16.5" thickBot="1" x14ac:dyDescent="0.35">
      <c r="A20" s="26"/>
      <c r="B20" s="27"/>
      <c r="C20" s="27"/>
      <c r="D20" s="27"/>
      <c r="E20" s="28"/>
      <c r="F20" s="29" t="s">
        <v>16</v>
      </c>
      <c r="G20" s="30"/>
    </row>
    <row r="21" spans="1:7" ht="15.75" x14ac:dyDescent="0.3">
      <c r="A21" s="31"/>
      <c r="B21" s="32"/>
      <c r="C21" s="32"/>
      <c r="D21" s="32"/>
      <c r="E21" s="33"/>
      <c r="F21" s="34"/>
      <c r="G21" s="35"/>
    </row>
    <row r="22" spans="1:7" x14ac:dyDescent="0.25">
      <c r="A22" s="36" t="s">
        <v>17</v>
      </c>
      <c r="B22" s="32"/>
      <c r="C22" s="32"/>
      <c r="D22" s="32"/>
      <c r="E22" s="37"/>
      <c r="F22" s="38" t="e">
        <f>#REF!</f>
        <v>#REF!</v>
      </c>
      <c r="G22" s="35"/>
    </row>
    <row r="23" spans="1:7" ht="15.75" x14ac:dyDescent="0.3">
      <c r="A23" s="31"/>
      <c r="B23" s="39"/>
      <c r="C23" s="39"/>
      <c r="D23" s="39"/>
      <c r="E23" s="40"/>
      <c r="F23" s="41" t="s">
        <v>18</v>
      </c>
      <c r="G23" s="41"/>
    </row>
    <row r="24" spans="1:7" x14ac:dyDescent="0.25">
      <c r="A24" s="42"/>
      <c r="B24" s="32"/>
      <c r="C24" s="32"/>
      <c r="D24" s="32"/>
      <c r="E24" s="37"/>
      <c r="F24" s="34"/>
      <c r="G24" s="43"/>
    </row>
    <row r="25" spans="1:7" x14ac:dyDescent="0.25">
      <c r="A25" s="42"/>
      <c r="B25" s="32"/>
      <c r="C25" s="32"/>
      <c r="D25" s="32"/>
      <c r="E25" s="37"/>
      <c r="F25" s="44" t="s">
        <v>19</v>
      </c>
      <c r="G25" s="44"/>
    </row>
    <row r="26" spans="1:7" x14ac:dyDescent="0.25">
      <c r="A26" s="45"/>
      <c r="B26" s="32"/>
      <c r="C26" s="32"/>
      <c r="D26" s="32"/>
      <c r="E26" s="37"/>
      <c r="F26" s="34"/>
      <c r="G26" s="43"/>
    </row>
    <row r="27" spans="1:7" x14ac:dyDescent="0.25">
      <c r="A27" s="46" t="s">
        <v>20</v>
      </c>
      <c r="B27" s="47"/>
      <c r="C27" s="47"/>
      <c r="D27" s="47"/>
      <c r="E27" s="48"/>
      <c r="F27" s="29" t="e">
        <f>F22</f>
        <v>#REF!</v>
      </c>
      <c r="G27" s="49"/>
    </row>
    <row r="28" spans="1:7" x14ac:dyDescent="0.25">
      <c r="A28" s="50"/>
      <c r="B28" s="51"/>
      <c r="C28" s="51"/>
      <c r="D28" s="51"/>
      <c r="E28" s="50"/>
      <c r="F28" s="52"/>
      <c r="G28" s="53"/>
    </row>
    <row r="29" spans="1:7" x14ac:dyDescent="0.25">
      <c r="A29" s="50"/>
      <c r="B29" s="51"/>
      <c r="C29" s="51"/>
      <c r="D29" s="51"/>
      <c r="E29" s="54"/>
      <c r="F29" s="55"/>
      <c r="G29" s="53"/>
    </row>
    <row r="30" spans="1:7" x14ac:dyDescent="0.25">
      <c r="A30" s="56" t="s">
        <v>21</v>
      </c>
      <c r="B30" s="56"/>
      <c r="C30" s="56"/>
      <c r="D30" s="57"/>
      <c r="E30" s="58" t="s">
        <v>22</v>
      </c>
      <c r="F30" s="58"/>
      <c r="G30" s="58"/>
    </row>
  </sheetData>
  <mergeCells count="5">
    <mergeCell ref="A3:G3"/>
    <mergeCell ref="A4:G4"/>
    <mergeCell ref="A5:G5"/>
    <mergeCell ref="F23:G23"/>
    <mergeCell ref="E30:G30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4" workbookViewId="0">
      <selection activeCell="B1" sqref="A1:G32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310</v>
      </c>
      <c r="B3" s="2"/>
      <c r="C3" s="2"/>
      <c r="D3" s="2"/>
      <c r="E3" s="2"/>
      <c r="F3" s="2"/>
      <c r="G3" s="2"/>
    </row>
    <row r="4" spans="1:7" ht="15.75" x14ac:dyDescent="0.3">
      <c r="A4" s="2" t="s">
        <v>1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2</v>
      </c>
      <c r="B5" s="3"/>
      <c r="C5" s="3"/>
      <c r="D5" s="3"/>
      <c r="E5" s="3"/>
      <c r="F5" s="3"/>
      <c r="G5" s="3"/>
    </row>
    <row r="6" spans="1:7" x14ac:dyDescent="0.25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7" t="s">
        <v>8</v>
      </c>
      <c r="G6" s="8" t="s">
        <v>9</v>
      </c>
    </row>
    <row r="7" spans="1:7" ht="85.5" x14ac:dyDescent="0.3">
      <c r="A7" s="9">
        <v>43623</v>
      </c>
      <c r="B7" s="10" t="s">
        <v>311</v>
      </c>
      <c r="C7" s="11" t="s">
        <v>10</v>
      </c>
      <c r="D7" s="10" t="s">
        <v>312</v>
      </c>
      <c r="E7" s="11" t="s">
        <v>246</v>
      </c>
      <c r="F7" s="11" t="s">
        <v>313</v>
      </c>
      <c r="G7" s="12">
        <v>4176</v>
      </c>
    </row>
    <row r="8" spans="1:7" ht="15.75" x14ac:dyDescent="0.3">
      <c r="A8" s="9"/>
      <c r="B8" s="10"/>
      <c r="C8" s="11"/>
      <c r="D8" s="10"/>
      <c r="E8" s="11"/>
      <c r="F8" s="11"/>
      <c r="G8" s="12"/>
    </row>
    <row r="9" spans="1:7" ht="15.75" x14ac:dyDescent="0.3">
      <c r="A9" s="9"/>
      <c r="B9" s="10"/>
      <c r="C9" s="11"/>
      <c r="D9" s="10"/>
      <c r="E9" s="11"/>
      <c r="F9" s="11"/>
      <c r="G9" s="12"/>
    </row>
    <row r="10" spans="1:7" ht="15.75" x14ac:dyDescent="0.3">
      <c r="A10" s="9"/>
      <c r="B10" s="10"/>
      <c r="C10" s="11"/>
      <c r="D10" s="10"/>
      <c r="E10" s="11"/>
      <c r="F10" s="11"/>
      <c r="G10" s="12"/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0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13"/>
      <c r="B17" s="14"/>
      <c r="C17" s="14"/>
      <c r="D17" s="14"/>
      <c r="E17" s="15"/>
      <c r="F17" s="16"/>
      <c r="G17" s="17"/>
    </row>
    <row r="18" spans="1:7" ht="49.5" x14ac:dyDescent="0.3">
      <c r="A18" s="18"/>
      <c r="B18" s="19"/>
      <c r="C18" s="19"/>
      <c r="D18" s="19"/>
      <c r="E18" s="19"/>
      <c r="F18" s="20" t="s">
        <v>15</v>
      </c>
      <c r="G18" s="21">
        <f>SUM(G7:G16)</f>
        <v>4176</v>
      </c>
    </row>
    <row r="19" spans="1:7" ht="15.75" x14ac:dyDescent="0.3">
      <c r="A19" s="22"/>
      <c r="B19" s="23"/>
      <c r="C19" s="23"/>
      <c r="D19" s="23"/>
      <c r="E19" s="24"/>
      <c r="F19" s="14"/>
      <c r="G19" s="25"/>
    </row>
    <row r="20" spans="1:7" ht="16.5" thickBot="1" x14ac:dyDescent="0.35">
      <c r="A20" s="26"/>
      <c r="B20" s="27"/>
      <c r="C20" s="27"/>
      <c r="D20" s="27"/>
      <c r="E20" s="28"/>
      <c r="F20" s="29" t="s">
        <v>16</v>
      </c>
      <c r="G20" s="30"/>
    </row>
    <row r="21" spans="1:7" ht="15.75" x14ac:dyDescent="0.3">
      <c r="A21" s="31"/>
      <c r="B21" s="32"/>
      <c r="C21" s="32"/>
      <c r="D21" s="32"/>
      <c r="E21" s="33"/>
      <c r="F21" s="34"/>
      <c r="G21" s="35"/>
    </row>
    <row r="22" spans="1:7" x14ac:dyDescent="0.25">
      <c r="A22" s="36" t="s">
        <v>17</v>
      </c>
      <c r="B22" s="32"/>
      <c r="C22" s="32"/>
      <c r="D22" s="32"/>
      <c r="E22" s="37"/>
      <c r="F22" s="38" t="e">
        <f>#REF!</f>
        <v>#REF!</v>
      </c>
      <c r="G22" s="35"/>
    </row>
    <row r="23" spans="1:7" ht="15.75" x14ac:dyDescent="0.3">
      <c r="A23" s="31"/>
      <c r="B23" s="39"/>
      <c r="C23" s="39"/>
      <c r="D23" s="39"/>
      <c r="E23" s="40"/>
      <c r="F23" s="41" t="s">
        <v>18</v>
      </c>
      <c r="G23" s="41"/>
    </row>
    <row r="24" spans="1:7" x14ac:dyDescent="0.25">
      <c r="A24" s="42"/>
      <c r="B24" s="32"/>
      <c r="C24" s="32"/>
      <c r="D24" s="32"/>
      <c r="E24" s="37"/>
      <c r="F24" s="34"/>
      <c r="G24" s="43"/>
    </row>
    <row r="25" spans="1:7" x14ac:dyDescent="0.25">
      <c r="A25" s="42"/>
      <c r="B25" s="32"/>
      <c r="C25" s="32"/>
      <c r="D25" s="32"/>
      <c r="E25" s="37"/>
      <c r="F25" s="44" t="s">
        <v>19</v>
      </c>
      <c r="G25" s="44"/>
    </row>
    <row r="26" spans="1:7" x14ac:dyDescent="0.25">
      <c r="A26" s="45"/>
      <c r="B26" s="32"/>
      <c r="C26" s="32"/>
      <c r="D26" s="32"/>
      <c r="E26" s="37"/>
      <c r="F26" s="34"/>
      <c r="G26" s="43"/>
    </row>
    <row r="27" spans="1:7" x14ac:dyDescent="0.25">
      <c r="A27" s="46" t="s">
        <v>20</v>
      </c>
      <c r="B27" s="47"/>
      <c r="C27" s="47"/>
      <c r="D27" s="47"/>
      <c r="E27" s="48"/>
      <c r="F27" s="29" t="e">
        <f>F22</f>
        <v>#REF!</v>
      </c>
      <c r="G27" s="49"/>
    </row>
    <row r="28" spans="1:7" x14ac:dyDescent="0.25">
      <c r="A28" s="50"/>
      <c r="B28" s="51"/>
      <c r="C28" s="51"/>
      <c r="D28" s="51"/>
      <c r="E28" s="50"/>
      <c r="F28" s="52"/>
      <c r="G28" s="53"/>
    </row>
    <row r="29" spans="1:7" x14ac:dyDescent="0.25">
      <c r="A29" s="50"/>
      <c r="B29" s="51"/>
      <c r="C29" s="51"/>
      <c r="D29" s="51"/>
      <c r="E29" s="54"/>
      <c r="F29" s="55"/>
      <c r="G29" s="53"/>
    </row>
    <row r="30" spans="1:7" x14ac:dyDescent="0.25">
      <c r="A30" s="56" t="s">
        <v>21</v>
      </c>
      <c r="B30" s="56"/>
      <c r="C30" s="56"/>
      <c r="D30" s="57"/>
      <c r="E30" s="58" t="s">
        <v>22</v>
      </c>
      <c r="F30" s="58"/>
      <c r="G30" s="58"/>
    </row>
  </sheetData>
  <mergeCells count="5">
    <mergeCell ref="A3:G3"/>
    <mergeCell ref="A4:G4"/>
    <mergeCell ref="A5:G5"/>
    <mergeCell ref="F23:G23"/>
    <mergeCell ref="E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TESORERIA</vt:lpstr>
      <vt:lpstr>FORTALECIMIENTO</vt:lpstr>
      <vt:lpstr>INFRAESTRURA (RAMO 33)</vt:lpstr>
      <vt:lpstr>APORT. DE BENEFICIARIOS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2019-11-14T21:57:05Z</dcterms:created>
  <dcterms:modified xsi:type="dcterms:W3CDTF">2019-11-14T22:58:24Z</dcterms:modified>
</cp:coreProperties>
</file>