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 activeTab="1"/>
  </bookViews>
  <sheets>
    <sheet name="TESORERIA" sheetId="2" r:id="rId1"/>
    <sheet name="FORTALECIMIENTO" sheetId="1" r:id="rId2"/>
    <sheet name="INFRAESTRUTURA (RAMO 33)" sheetId="3" r:id="rId3"/>
    <sheet name="APORT. BENEFICIARIOS" sheetId="4" r:id="rId4"/>
  </sheets>
  <calcPr calcId="144525"/>
</workbook>
</file>

<file path=xl/calcChain.xml><?xml version="1.0" encoding="utf-8"?>
<calcChain xmlns="http://schemas.openxmlformats.org/spreadsheetml/2006/main">
  <c r="F24" i="4" l="1"/>
  <c r="F19" i="4"/>
  <c r="G15" i="4"/>
  <c r="G22" i="3"/>
  <c r="F31" i="3"/>
  <c r="F26" i="3"/>
  <c r="F137" i="2"/>
  <c r="F142" i="2" s="1"/>
  <c r="G133" i="2"/>
  <c r="F24" i="1"/>
  <c r="F19" i="1"/>
  <c r="G15" i="1"/>
</calcChain>
</file>

<file path=xl/sharedStrings.xml><?xml version="1.0" encoding="utf-8"?>
<sst xmlns="http://schemas.openxmlformats.org/spreadsheetml/2006/main" count="704" uniqueCount="365">
  <si>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</si>
  <si>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</si>
  <si>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</si>
  <si>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</si>
  <si>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</si>
  <si>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</si>
  <si>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</si>
  <si>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</si>
  <si>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</si>
  <si>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</si>
  <si>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HIPOLITO RAMIREZ TELLES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</si>
  <si>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</si>
  <si>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</si>
  <si>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</si>
  <si>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</si>
  <si>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</si>
  <si>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</si>
  <si>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</si>
  <si>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</si>
  <si>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TESORERIA</t>
    </r>
  </si>
  <si>
    <t>CONCILIACION BANCARIA DEL MES MAYO 2019( 01 AL 31 )</t>
  </si>
  <si>
    <t>PROVEEDOR</t>
  </si>
  <si>
    <t>5652</t>
  </si>
  <si>
    <t xml:space="preserve">CHEQUE CANCELADO </t>
  </si>
  <si>
    <t xml:space="preserve">CANCELADO </t>
  </si>
  <si>
    <t>5653</t>
  </si>
  <si>
    <t>B9EF9</t>
  </si>
  <si>
    <t>JESUS GARCIA FREGOSO</t>
  </si>
  <si>
    <t>PAGO LADRILLO</t>
  </si>
  <si>
    <t>5650</t>
  </si>
  <si>
    <t>SIMON VALDOVINOS TRUJILLO</t>
  </si>
  <si>
    <t>CHEQUE LIBRADO</t>
  </si>
  <si>
    <t>7018</t>
  </si>
  <si>
    <t>BERNARDO MARTIN HERNANDEZ CERVANTES</t>
  </si>
  <si>
    <t>PAGO POR SERVICIO</t>
  </si>
  <si>
    <t>7009</t>
  </si>
  <si>
    <t>11</t>
  </si>
  <si>
    <t>JONATHAN MOISES</t>
  </si>
  <si>
    <t>PAGO</t>
  </si>
  <si>
    <t>5654</t>
  </si>
  <si>
    <t>LIZBETH GARCIA GARCIA</t>
  </si>
  <si>
    <t>CAJA CHICA</t>
  </si>
  <si>
    <t>5655</t>
  </si>
  <si>
    <t>5656</t>
  </si>
  <si>
    <t>781330</t>
  </si>
  <si>
    <t>SECRETARIA DE HACIENDA PUBLICA</t>
  </si>
  <si>
    <t>FORMSTOS REGISTRO CIVIL</t>
  </si>
  <si>
    <t>5657</t>
  </si>
  <si>
    <t>VICTOR IGNACIO DUEÑAS GONZALEZ</t>
  </si>
  <si>
    <t xml:space="preserve">COMPLEMENTO DE SUELDO </t>
  </si>
  <si>
    <t>5658</t>
  </si>
  <si>
    <t>CANDELARIO PONCE ESTRADA</t>
  </si>
  <si>
    <t>PUERTA CON MAMPARA</t>
  </si>
  <si>
    <t>5659</t>
  </si>
  <si>
    <t>NOMINA</t>
  </si>
  <si>
    <t>9987</t>
  </si>
  <si>
    <t>RENE GABRIEL CUEVA HUEZO</t>
  </si>
  <si>
    <t>SERVICIO LLANTAS</t>
  </si>
  <si>
    <t>006</t>
  </si>
  <si>
    <t>TELMEX</t>
  </si>
  <si>
    <t>PAGO ABRIL</t>
  </si>
  <si>
    <t>CLAVE 2</t>
  </si>
  <si>
    <t xml:space="preserve">PAGO NOMINA </t>
  </si>
  <si>
    <t>SERVICIOS GENERALES</t>
  </si>
  <si>
    <t>3010</t>
  </si>
  <si>
    <t>BAAGB-48832</t>
  </si>
  <si>
    <t>MARCELO CORTEZ MURILLO</t>
  </si>
  <si>
    <t>COLORES DEL MUNDO</t>
  </si>
  <si>
    <t>TR01020</t>
  </si>
  <si>
    <t>CFE</t>
  </si>
  <si>
    <t>ENERGIA ELECTRICA</t>
  </si>
  <si>
    <t>1014</t>
  </si>
  <si>
    <t>ANA KAREN RUELAS COBIAN</t>
  </si>
  <si>
    <t>ECENARIO COLORES</t>
  </si>
  <si>
    <t>1020</t>
  </si>
  <si>
    <t>7D329</t>
  </si>
  <si>
    <t>RENTA MAQUINARIA</t>
  </si>
  <si>
    <t>5661</t>
  </si>
  <si>
    <t>REPOCICION DE AGUA</t>
  </si>
  <si>
    <t>5660</t>
  </si>
  <si>
    <t>0008</t>
  </si>
  <si>
    <t>J VIRGEN JAVIER</t>
  </si>
  <si>
    <t>REFACCIONES</t>
  </si>
  <si>
    <t>1013</t>
  </si>
  <si>
    <t>72B41</t>
  </si>
  <si>
    <t>FUGA DE AGUA</t>
  </si>
  <si>
    <t>1008</t>
  </si>
  <si>
    <t>FRANCISCO ISIDRO CASTILLO</t>
  </si>
  <si>
    <t>ALUMBRADO PUBLICO</t>
  </si>
  <si>
    <t>5662</t>
  </si>
  <si>
    <t>SONIA VERONICA ZACARIAS RAMIREZ</t>
  </si>
  <si>
    <t xml:space="preserve">CONSUMO ALIMENTOS </t>
  </si>
  <si>
    <t>106739</t>
  </si>
  <si>
    <t>ASCENCIO INDUSTRIAL ELECTRICA</t>
  </si>
  <si>
    <t>7013</t>
  </si>
  <si>
    <t>HECTOR GONZALO CURIEL BRISENO</t>
  </si>
  <si>
    <t>ABOGADO ABRIL MAYO</t>
  </si>
  <si>
    <t>008</t>
  </si>
  <si>
    <t>A7B79</t>
  </si>
  <si>
    <t>HECTOR URIBE CURIEL</t>
  </si>
  <si>
    <t>INTERNET</t>
  </si>
  <si>
    <t>5663</t>
  </si>
  <si>
    <t>DA814</t>
  </si>
  <si>
    <t>ABEL TORRES MARTINEZ</t>
  </si>
  <si>
    <t>PIROCTECNIA</t>
  </si>
  <si>
    <t>5664</t>
  </si>
  <si>
    <t>REGALOS 10 DE MAYO</t>
  </si>
  <si>
    <t>2010</t>
  </si>
  <si>
    <t>94DAC</t>
  </si>
  <si>
    <t>JOSE CRUZ MANZANO ELEJO</t>
  </si>
  <si>
    <t>POLLO PARA CENAS</t>
  </si>
  <si>
    <t>5665</t>
  </si>
  <si>
    <t>88092</t>
  </si>
  <si>
    <t>NICOLAS FLORES MARTINEZ</t>
  </si>
  <si>
    <t>PAGO FACT</t>
  </si>
  <si>
    <t xml:space="preserve">TR 4010 </t>
  </si>
  <si>
    <t>17031</t>
  </si>
  <si>
    <t>MARGARITA GUERRERO</t>
  </si>
  <si>
    <t>LLANTAS</t>
  </si>
  <si>
    <t>TR 7013</t>
  </si>
  <si>
    <t>21</t>
  </si>
  <si>
    <t>CLEMENTE MURILLO PADILLA</t>
  </si>
  <si>
    <t>EVENTO DIA DEL MAESTRO</t>
  </si>
  <si>
    <t>5666</t>
  </si>
  <si>
    <t>623</t>
  </si>
  <si>
    <t>JOSE GUADALUPE LOPEZ RAMIREZ</t>
  </si>
  <si>
    <t>6010</t>
  </si>
  <si>
    <t>SEGUROS DEL POTOSI</t>
  </si>
  <si>
    <t>SEGUROS</t>
  </si>
  <si>
    <t>5667</t>
  </si>
  <si>
    <t>MNTT CALLWA DIVERSAS</t>
  </si>
  <si>
    <t>1E50</t>
  </si>
  <si>
    <t>MIGUEL RAFAEL</t>
  </si>
  <si>
    <t>MARIACHI 10 DE MAYO</t>
  </si>
  <si>
    <t>PAGO NOMINA</t>
  </si>
  <si>
    <t>2008</t>
  </si>
  <si>
    <t>ECF31</t>
  </si>
  <si>
    <t>DIF TENA</t>
  </si>
  <si>
    <t>DIF</t>
  </si>
  <si>
    <t>759</t>
  </si>
  <si>
    <t>MUNICIPIO TENAMAXTLAN</t>
  </si>
  <si>
    <t>PAGO ISR</t>
  </si>
  <si>
    <t>HECTOR MANUEL GONZALEZ</t>
  </si>
  <si>
    <t>MATGLEZTNA</t>
  </si>
  <si>
    <t>669</t>
  </si>
  <si>
    <t>670</t>
  </si>
  <si>
    <t>668</t>
  </si>
  <si>
    <t>5671</t>
  </si>
  <si>
    <t>SUELDOS EVENTUALES</t>
  </si>
  <si>
    <t>ELIZABETH FERNANDEZ</t>
  </si>
  <si>
    <t>FLORERIA</t>
  </si>
  <si>
    <t xml:space="preserve">REGIDORES Y SINDICO </t>
  </si>
  <si>
    <t>NOMINA 1</t>
  </si>
  <si>
    <t>NOMINA 2</t>
  </si>
  <si>
    <t>NOMINA 3</t>
  </si>
  <si>
    <t>NOMINA 4</t>
  </si>
  <si>
    <t>NOMINA 5</t>
  </si>
  <si>
    <t>NOMINA 6</t>
  </si>
  <si>
    <t>NOMINA 7</t>
  </si>
  <si>
    <t>SEG PUB 2</t>
  </si>
  <si>
    <t>SEG PUB 1</t>
  </si>
  <si>
    <t>ENERGIA</t>
  </si>
  <si>
    <t>5673</t>
  </si>
  <si>
    <t>EBB79</t>
  </si>
  <si>
    <t>ROSA ELIZABETH FLETES</t>
  </si>
  <si>
    <t>1026</t>
  </si>
  <si>
    <t>D857C</t>
  </si>
  <si>
    <t>PAG FACTURA</t>
  </si>
  <si>
    <t>5672</t>
  </si>
  <si>
    <t>ROSA MARTHA PEREZ REYES</t>
  </si>
  <si>
    <t>SUELDO MEDICO EVENTUAL</t>
  </si>
  <si>
    <t>TR 2026</t>
  </si>
  <si>
    <t>F02B5</t>
  </si>
  <si>
    <t xml:space="preserve">INSTITUTO DE LA MUJER </t>
  </si>
  <si>
    <t>SUBSIDIO MAYO</t>
  </si>
  <si>
    <t>TR 3008</t>
  </si>
  <si>
    <t>XOCHITL GUTIERREZ LOPEZ</t>
  </si>
  <si>
    <t>IMPRESOS VINIL EVENTOS</t>
  </si>
  <si>
    <t>TR 14008</t>
  </si>
  <si>
    <t>337778</t>
  </si>
  <si>
    <t>DAYAN FLORENTINO SANTOSPELAYO</t>
  </si>
  <si>
    <t>RENTA SONIDO DIA DE LAS MADRES</t>
  </si>
  <si>
    <t>TR 14014</t>
  </si>
  <si>
    <t>INTERNET COLOTITLAN MARZO Y AB</t>
  </si>
  <si>
    <t>TR 16013</t>
  </si>
  <si>
    <t>E15B6</t>
  </si>
  <si>
    <t>JOSE GUADALUPE ZACARAIAS R</t>
  </si>
  <si>
    <t>DESECHABLE DIA DEL MAESTRO</t>
  </si>
  <si>
    <t>TR 9014</t>
  </si>
  <si>
    <t>LUIS FERNANDO GOMEZ DE LA TORRE</t>
  </si>
  <si>
    <t>HERRAMIENTAS MENORES</t>
  </si>
  <si>
    <t>5676</t>
  </si>
  <si>
    <t>2014</t>
  </si>
  <si>
    <t>17225</t>
  </si>
  <si>
    <t>PSGO FAC</t>
  </si>
  <si>
    <t>TR 6008</t>
  </si>
  <si>
    <t>5677</t>
  </si>
  <si>
    <t xml:space="preserve">LUIS ALBERTO LUNA BARO </t>
  </si>
  <si>
    <t>EMPLEADO EVENTUAL</t>
  </si>
  <si>
    <t>1015</t>
  </si>
  <si>
    <t>2D437</t>
  </si>
  <si>
    <t>MARIA DE LA LUZ</t>
  </si>
  <si>
    <t>PAGO COSTURERA</t>
  </si>
  <si>
    <t>1022</t>
  </si>
  <si>
    <t>GASOLINERA TENAMAXTLAN</t>
  </si>
  <si>
    <t>GAS TENA</t>
  </si>
  <si>
    <t>4011</t>
  </si>
  <si>
    <t>16</t>
  </si>
  <si>
    <t>RIGOBERTO CURIEL</t>
  </si>
  <si>
    <t>5679</t>
  </si>
  <si>
    <t>NOMINAS</t>
  </si>
  <si>
    <t>5680</t>
  </si>
  <si>
    <t>20</t>
  </si>
  <si>
    <t>RENTA SONIDO MADRES JUANACAT</t>
  </si>
  <si>
    <t>4008</t>
  </si>
  <si>
    <t>MA MAGDALENA PELAYO VERA</t>
  </si>
  <si>
    <t>INE HOSPEDAJE</t>
  </si>
  <si>
    <t>5681</t>
  </si>
  <si>
    <t>5682</t>
  </si>
  <si>
    <t>MOTO BOMBAS Y MAQUINARIA</t>
  </si>
  <si>
    <t>TR 5019</t>
  </si>
  <si>
    <t>9504</t>
  </si>
  <si>
    <t>MOB CONEXIONES DE PVC SA DE C.V</t>
  </si>
  <si>
    <t>CODOS, EXTREMIDADES ETC</t>
  </si>
  <si>
    <t>TR 0008</t>
  </si>
  <si>
    <t>JORGE ARAMDO CASTRO CHOLICO</t>
  </si>
  <si>
    <t>TINTAS, TONES TPASTAS</t>
  </si>
  <si>
    <t>CH 5683</t>
  </si>
  <si>
    <t>7CCBA</t>
  </si>
  <si>
    <t>REGALOS DIA DE LAS MADRES</t>
  </si>
  <si>
    <t>JOSE LUIS MORELOS ASCENCIO</t>
  </si>
  <si>
    <t>TELEFONO Y MATERIAL ELECTRONICO</t>
  </si>
  <si>
    <t>TR 5010</t>
  </si>
  <si>
    <t>MIGUEL LOMELI MARTINEZ</t>
  </si>
  <si>
    <t>GALLETAS SURTIDAS EVENTOS</t>
  </si>
  <si>
    <t>TR 8011</t>
  </si>
  <si>
    <t>104</t>
  </si>
  <si>
    <t>ELIDA VAZQUEZ SANCHEZ</t>
  </si>
  <si>
    <t>ROTULACION LOGO (COLORES)</t>
  </si>
  <si>
    <t>TR 6011</t>
  </si>
  <si>
    <t>PIEDRA PARA EMPEDRAR</t>
  </si>
  <si>
    <t>TR 2008</t>
  </si>
  <si>
    <t>19235</t>
  </si>
  <si>
    <t>OLIRSEN OBED ARTEAGA BUSTOS</t>
  </si>
  <si>
    <t>REPARACION DE CREMALLERA</t>
  </si>
  <si>
    <t>56422</t>
  </si>
  <si>
    <t>D10F7</t>
  </si>
  <si>
    <t>RAFAEL ANDRADE ANDRADE</t>
  </si>
  <si>
    <t>NIEVE DIA DEL NIÑO</t>
  </si>
  <si>
    <t>TR 7008</t>
  </si>
  <si>
    <t>FAC122</t>
  </si>
  <si>
    <t>CENOBIO PEREZ PONCE</t>
  </si>
  <si>
    <t>CLORO</t>
  </si>
  <si>
    <t>TR 7014</t>
  </si>
  <si>
    <t>FEDERICO HERNANDEZ VARGAS</t>
  </si>
  <si>
    <t>TROFEOS Y MEDALLAS</t>
  </si>
  <si>
    <t>TR 1010</t>
  </si>
  <si>
    <t>2266</t>
  </si>
  <si>
    <t>MARIO MARTIN GUTIERREZ TREVIÑO</t>
  </si>
  <si>
    <t>RED. BALONES Y MARCADOR</t>
  </si>
  <si>
    <t>TR 6010</t>
  </si>
  <si>
    <t>JOAQUIN GONZALEZ GUTIERREZ</t>
  </si>
  <si>
    <t>SERVICIOS MECANICO ELECTRICO</t>
  </si>
  <si>
    <t>6511</t>
  </si>
  <si>
    <t>5684</t>
  </si>
  <si>
    <t>JOSE LOPEZ ROSAS</t>
  </si>
  <si>
    <t>5685</t>
  </si>
  <si>
    <t>TR 7010</t>
  </si>
  <si>
    <t>585</t>
  </si>
  <si>
    <t>ARCANGEL LOPEZ IXTLAUAC</t>
  </si>
  <si>
    <t>RECIBOS CONTINUO MI SEMESTRE</t>
  </si>
  <si>
    <t>TR 7025</t>
  </si>
  <si>
    <t>107274</t>
  </si>
  <si>
    <t>TUBO ELECT. ESC. COLOTITLAN</t>
  </si>
  <si>
    <t>EF34A</t>
  </si>
  <si>
    <t>MATERIAL PARA AGUA</t>
  </si>
  <si>
    <t>2854</t>
  </si>
  <si>
    <t>65C74</t>
  </si>
  <si>
    <t>MARIA ERNESTINA CASTILLO</t>
  </si>
  <si>
    <t>PAGO RENTA SILLAS</t>
  </si>
  <si>
    <t>6547</t>
  </si>
  <si>
    <t>APOYO LIGA FUTBOL</t>
  </si>
  <si>
    <t>5688</t>
  </si>
  <si>
    <t>PAGO PLAZA MIRAPLANES</t>
  </si>
  <si>
    <t>651</t>
  </si>
  <si>
    <t>CIA JALISCINSE DE LUBRICANTES</t>
  </si>
  <si>
    <t>PAGO ACEITE</t>
  </si>
  <si>
    <t>86014</t>
  </si>
  <si>
    <t>959</t>
  </si>
  <si>
    <t>MIGUEL ANGEL DEL CASTILLO</t>
  </si>
  <si>
    <t>|||||||||||||||||||||</t>
  </si>
  <si>
    <t>5692</t>
  </si>
  <si>
    <t>SUELDOS EVENTUALES Y APOYOS</t>
  </si>
  <si>
    <t>5687</t>
  </si>
  <si>
    <t>888C4</t>
  </si>
  <si>
    <t>EFRAIN MURILLO BARO</t>
  </si>
  <si>
    <t>REDILAS PARA RAM</t>
  </si>
  <si>
    <t>2562</t>
  </si>
  <si>
    <t>CAMIONERA DE JALISCO</t>
  </si>
  <si>
    <t>SENSORES DE CAMION</t>
  </si>
  <si>
    <t>ARBITRO</t>
  </si>
  <si>
    <t>3216</t>
  </si>
  <si>
    <t>BASE DEL TORNEO</t>
  </si>
  <si>
    <t>5686</t>
  </si>
  <si>
    <t>5EE4B</t>
  </si>
  <si>
    <t>PUERTA DE INGRESOS CONOS</t>
  </si>
  <si>
    <t>5690</t>
  </si>
  <si>
    <t>COMERCIALIZADORA PAPELERA</t>
  </si>
  <si>
    <t>PAPELERIA</t>
  </si>
  <si>
    <t>654</t>
  </si>
  <si>
    <t>ROSA MARTHA</t>
  </si>
  <si>
    <t xml:space="preserve">PAGO POR CUBRIR INCAPACIDAD </t>
  </si>
  <si>
    <t>5693</t>
  </si>
  <si>
    <t>JUAN FIGUEROA TORRES</t>
  </si>
  <si>
    <t>ACTIAVR LINEA TELEFONICA</t>
  </si>
  <si>
    <t>3241</t>
  </si>
  <si>
    <t>5695</t>
  </si>
  <si>
    <t>SALDO FINAL AL MAYO  DE 2019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</si>
  <si>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</si>
  <si>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29766</t>
  </si>
  <si>
    <t>EQUIPO Y CONSUMIBLE S DE OCCIDENTE SA DE CV</t>
  </si>
  <si>
    <t>PAQUETE   NIVEL AUTOMATICO LEICA</t>
  </si>
  <si>
    <t>SEGURUDAD PUBLICA Y AMBULACIA</t>
  </si>
  <si>
    <t>GERMAN ZUAZO MENDOZA</t>
  </si>
  <si>
    <t>ALL IN ONE LENOVO</t>
  </si>
  <si>
    <t>101</t>
  </si>
  <si>
    <t>CARLOS DANIEL RAMOS RAMOS</t>
  </si>
  <si>
    <t>LAMPARAS IMPERIAL PINTURA GENERAL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</si>
  <si>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</si>
  <si>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REF 0787</t>
  </si>
  <si>
    <t>F0FE0</t>
  </si>
  <si>
    <t>JOSE MANUEL CHAVEZ SANTOS</t>
  </si>
  <si>
    <t>RENTA DE VOLTEO P/ CALLE INDUSTRIA JUANACATLAN</t>
  </si>
  <si>
    <t>REF 0788</t>
  </si>
  <si>
    <t>790FB</t>
  </si>
  <si>
    <t>PASAMANOS P/ PUENTE</t>
  </si>
  <si>
    <t>REF 0789</t>
  </si>
  <si>
    <t>5476F</t>
  </si>
  <si>
    <t>30MTRS DE ARENA DE RIO CALLE INDUSTRIA</t>
  </si>
  <si>
    <t>DD4FB</t>
  </si>
  <si>
    <t>RENTA DE CAMION VOLTEO 14 M3 CALLE INDUSTRIA JUANACATLAN</t>
  </si>
  <si>
    <t>REF 0790</t>
  </si>
  <si>
    <t>REF 0791</t>
  </si>
  <si>
    <t>JOSE MANUEL CHAVEZ DE LOS SANTOS</t>
  </si>
  <si>
    <t>2046</t>
  </si>
  <si>
    <t xml:space="preserve"> HECTOR MIGUEL GONZALEZ RAMIREZ</t>
  </si>
  <si>
    <t>OBRA DE LA CALLE INDUSTRIA EN LA LOCALIDAD DE JUANACATLAN</t>
  </si>
  <si>
    <t>REF 0793</t>
  </si>
  <si>
    <t>336427</t>
  </si>
  <si>
    <t>TUBERIAS INDUSTRIA</t>
  </si>
  <si>
    <t>MANGUERA RD 9 LINEA AZUL KANTEC CALLE INDUSTRIA JUANACATLAN</t>
  </si>
  <si>
    <t>REF 0794</t>
  </si>
  <si>
    <t>31/06/2019</t>
  </si>
  <si>
    <t>48FBE</t>
  </si>
  <si>
    <t>KIMBERLY VANESSA CORDOVA VALLIN</t>
  </si>
  <si>
    <t>CINCO HORAS Y MEDIA DE EXCABADORA INDUSTRIA JUANACATLAN</t>
  </si>
  <si>
    <t>REF 0795</t>
  </si>
  <si>
    <t>87ABE</t>
  </si>
  <si>
    <t>11 HORASRENTA DE RETROEXCAVADORA</t>
  </si>
  <si>
    <t>335640</t>
  </si>
  <si>
    <t xml:space="preserve">TUBERIAS INDUSTRIALES </t>
  </si>
  <si>
    <t>CALLE INDUSTRIA JUANACATLAN</t>
  </si>
  <si>
    <t>REF 0084</t>
  </si>
  <si>
    <t>NOMINA CALLE INDUSTRIA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</si>
  <si>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APORTACIONES BENEFICIARIOS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</si>
</sst>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2" fillId="0" borderId="7" xfId="0" applyNumberFormat="1" applyFont="1" applyFill="1" applyBorder="1"/>
    <xf numFmtId="4" fontId="5" fillId="0" borderId="0" xfId="0" applyNumberFormat="1" applyFont="1"/>
    <xf numFmtId="4" fontId="2" fillId="3" borderId="7" xfId="0" applyNumberFormat="1" applyFont="1" applyFill="1" applyBorder="1"/>
    <xf numFmtId="0" fontId="2" fillId="3" borderId="0" xfId="0" applyFont="1" applyFill="1"/>
    <xf numFmtId="0" fontId="5" fillId="3" borderId="0" xfId="0" applyFont="1" applyFill="1"/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9" fillId="3" borderId="0" xfId="0" applyFont="1" applyFill="1"/>
    <xf numFmtId="49" fontId="10" fillId="3" borderId="7" xfId="0" applyNumberFormat="1" applyFont="1" applyFill="1" applyBorder="1"/>
    <xf numFmtId="49" fontId="2" fillId="2" borderId="0" xfId="0" applyNumberFormat="1" applyFont="1" applyFill="1" applyBorder="1"/>
    <xf numFmtId="0" fontId="4" fillId="2" borderId="9" xfId="0" applyFont="1" applyFill="1" applyBorder="1" applyAlignment="1">
      <alignment horizontal="center"/>
    </xf>
    <xf numFmtId="49" fontId="4" fillId="2" borderId="0" xfId="0" applyNumberFormat="1" applyFont="1" applyFill="1" applyBorder="1"/>
    <xf numFmtId="0" fontId="4" fillId="0" borderId="11" xfId="0" applyFont="1" applyBorder="1"/>
    <xf numFmtId="0" fontId="5" fillId="5" borderId="7" xfId="0" applyFont="1" applyFill="1" applyBorder="1"/>
    <xf numFmtId="49" fontId="6" fillId="2" borderId="0" xfId="0" applyNumberFormat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9" fontId="5" fillId="0" borderId="0" xfId="0" applyNumberFormat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C9" sqref="C9"/>
    </sheetView>
  </sheetViews>
  <sheetFormatPr baseColWidth="10" defaultRowHeight="15" x14ac:dyDescent="0.25"/>
  <sheetData>
    <row r="1" spans="1:10" ht="15.75" x14ac:dyDescent="0.3">
      <c r="A1" s="2" t="s">
        <v>19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 x14ac:dyDescent="0.3">
      <c r="A2" s="2" t="s">
        <v>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 thickBot="1" x14ac:dyDescent="0.3">
      <c r="A4" s="22"/>
      <c r="B4" s="22"/>
      <c r="C4" s="22"/>
      <c r="D4" s="22"/>
      <c r="E4" s="22"/>
      <c r="F4" s="34"/>
      <c r="G4" s="22"/>
      <c r="H4" s="22"/>
      <c r="I4" s="22"/>
      <c r="J4" s="22"/>
    </row>
    <row r="5" spans="1:10" ht="15.75" x14ac:dyDescent="0.3">
      <c r="A5" s="61" t="s">
        <v>2</v>
      </c>
      <c r="B5" s="62" t="s">
        <v>3</v>
      </c>
      <c r="C5" s="63" t="s">
        <v>4</v>
      </c>
      <c r="D5" s="63" t="s">
        <v>5</v>
      </c>
      <c r="E5" s="63" t="s">
        <v>21</v>
      </c>
      <c r="F5" s="64" t="s">
        <v>7</v>
      </c>
      <c r="G5" s="65" t="s">
        <v>8</v>
      </c>
      <c r="H5" s="66"/>
      <c r="I5" s="24"/>
      <c r="J5" s="22"/>
    </row>
    <row r="6" spans="1:10" ht="15.75" x14ac:dyDescent="0.3">
      <c r="A6" s="13">
        <v>43586</v>
      </c>
      <c r="B6" s="14" t="s">
        <v>22</v>
      </c>
      <c r="C6" s="14"/>
      <c r="D6" s="14"/>
      <c r="E6" s="14" t="s">
        <v>23</v>
      </c>
      <c r="F6" s="14" t="s">
        <v>24</v>
      </c>
      <c r="G6" s="67">
        <v>0</v>
      </c>
      <c r="H6" s="24"/>
      <c r="I6" s="68"/>
    </row>
    <row r="7" spans="1:10" ht="25.5" x14ac:dyDescent="0.3">
      <c r="A7" s="9">
        <v>43586</v>
      </c>
      <c r="B7" s="10" t="s">
        <v>25</v>
      </c>
      <c r="C7" s="11" t="s">
        <v>9</v>
      </c>
      <c r="D7" s="10" t="s">
        <v>26</v>
      </c>
      <c r="E7" s="10" t="s">
        <v>27</v>
      </c>
      <c r="F7" s="11" t="s">
        <v>28</v>
      </c>
      <c r="G7" s="69">
        <v>12006</v>
      </c>
      <c r="H7" s="70"/>
      <c r="I7" s="71"/>
      <c r="J7" s="72"/>
    </row>
    <row r="8" spans="1:10" ht="25.5" x14ac:dyDescent="0.3">
      <c r="A8" s="13">
        <v>43587</v>
      </c>
      <c r="B8" s="14" t="s">
        <v>29</v>
      </c>
      <c r="C8" s="11" t="s">
        <v>9</v>
      </c>
      <c r="D8" s="14"/>
      <c r="E8" s="14" t="s">
        <v>30</v>
      </c>
      <c r="F8" s="15" t="s">
        <v>31</v>
      </c>
      <c r="G8" s="17"/>
      <c r="H8" s="22"/>
      <c r="I8" s="66"/>
    </row>
    <row r="9" spans="1:10" ht="49.5" x14ac:dyDescent="0.3">
      <c r="A9" s="9">
        <v>43587</v>
      </c>
      <c r="B9" s="10" t="s">
        <v>32</v>
      </c>
      <c r="C9" s="11" t="s">
        <v>9</v>
      </c>
      <c r="D9" s="10"/>
      <c r="E9" s="11" t="s">
        <v>33</v>
      </c>
      <c r="F9" s="11" t="s">
        <v>34</v>
      </c>
      <c r="G9" s="12">
        <v>14000</v>
      </c>
      <c r="H9" s="71"/>
      <c r="I9" s="70"/>
      <c r="J9" s="72"/>
    </row>
    <row r="10" spans="1:10" ht="25.5" x14ac:dyDescent="0.3">
      <c r="A10" s="9">
        <v>43587</v>
      </c>
      <c r="B10" s="10" t="s">
        <v>35</v>
      </c>
      <c r="C10" s="11" t="s">
        <v>9</v>
      </c>
      <c r="D10" s="10" t="s">
        <v>36</v>
      </c>
      <c r="E10" s="10" t="s">
        <v>37</v>
      </c>
      <c r="F10" s="11" t="s">
        <v>38</v>
      </c>
      <c r="G10" s="12">
        <v>4326.8</v>
      </c>
      <c r="H10" s="70"/>
      <c r="I10" s="71"/>
      <c r="J10" s="72"/>
    </row>
    <row r="11" spans="1:10" ht="25.5" x14ac:dyDescent="0.3">
      <c r="A11" s="9">
        <v>43587</v>
      </c>
      <c r="B11" s="10" t="s">
        <v>39</v>
      </c>
      <c r="C11" s="11" t="s">
        <v>9</v>
      </c>
      <c r="D11" s="10"/>
      <c r="E11" s="10" t="s">
        <v>40</v>
      </c>
      <c r="F11" s="11" t="s">
        <v>41</v>
      </c>
      <c r="G11" s="12">
        <v>4854.88</v>
      </c>
      <c r="H11" s="73"/>
      <c r="I11" s="73"/>
      <c r="J11" s="73"/>
    </row>
    <row r="12" spans="1:10" ht="25.5" x14ac:dyDescent="0.3">
      <c r="A12" s="9">
        <v>43587</v>
      </c>
      <c r="B12" s="10" t="s">
        <v>42</v>
      </c>
      <c r="C12" s="11" t="s">
        <v>9</v>
      </c>
      <c r="D12" s="10"/>
      <c r="E12" s="10" t="s">
        <v>40</v>
      </c>
      <c r="F12" s="11" t="s">
        <v>41</v>
      </c>
      <c r="G12" s="12">
        <v>9653.93</v>
      </c>
      <c r="H12" s="74"/>
      <c r="I12" s="73"/>
      <c r="J12" s="73"/>
    </row>
    <row r="13" spans="1:10" ht="37.5" x14ac:dyDescent="0.3">
      <c r="A13" s="9">
        <v>43587</v>
      </c>
      <c r="B13" s="10" t="s">
        <v>43</v>
      </c>
      <c r="C13" s="11" t="s">
        <v>9</v>
      </c>
      <c r="D13" s="10" t="s">
        <v>44</v>
      </c>
      <c r="E13" s="10" t="s">
        <v>45</v>
      </c>
      <c r="F13" s="11" t="s">
        <v>46</v>
      </c>
      <c r="G13" s="12">
        <v>6500</v>
      </c>
      <c r="H13" s="75"/>
      <c r="I13" s="75"/>
      <c r="J13" s="75"/>
    </row>
    <row r="14" spans="1:10" ht="25.5" x14ac:dyDescent="0.3">
      <c r="A14" s="9">
        <v>43587</v>
      </c>
      <c r="B14" s="10" t="s">
        <v>47</v>
      </c>
      <c r="C14" s="11" t="s">
        <v>9</v>
      </c>
      <c r="D14" s="10"/>
      <c r="E14" s="10" t="s">
        <v>48</v>
      </c>
      <c r="F14" s="11" t="s">
        <v>49</v>
      </c>
      <c r="G14" s="12">
        <v>2100</v>
      </c>
      <c r="H14" s="72"/>
      <c r="I14" s="72"/>
      <c r="J14" s="72"/>
    </row>
    <row r="15" spans="1:10" ht="25.5" x14ac:dyDescent="0.3">
      <c r="A15" s="9">
        <v>43587</v>
      </c>
      <c r="B15" s="10" t="s">
        <v>50</v>
      </c>
      <c r="C15" s="11" t="s">
        <v>9</v>
      </c>
      <c r="D15" s="10"/>
      <c r="E15" s="10" t="s">
        <v>51</v>
      </c>
      <c r="F15" s="11" t="s">
        <v>52</v>
      </c>
      <c r="G15" s="12">
        <v>19063.439999999999</v>
      </c>
      <c r="H15" s="72"/>
      <c r="I15" s="72"/>
      <c r="J15" s="72"/>
    </row>
    <row r="16" spans="1:10" ht="25.5" x14ac:dyDescent="0.3">
      <c r="A16" s="9">
        <v>43588</v>
      </c>
      <c r="B16" s="10" t="s">
        <v>53</v>
      </c>
      <c r="C16" s="11" t="s">
        <v>9</v>
      </c>
      <c r="D16" s="10"/>
      <c r="E16" s="10" t="s">
        <v>30</v>
      </c>
      <c r="F16" s="11" t="s">
        <v>54</v>
      </c>
      <c r="G16" s="12">
        <v>11150</v>
      </c>
      <c r="H16" s="72"/>
      <c r="I16" s="72"/>
      <c r="J16" s="72"/>
    </row>
    <row r="17" spans="1:10" ht="25.5" x14ac:dyDescent="0.3">
      <c r="A17" s="9">
        <v>43588</v>
      </c>
      <c r="B17" s="76" t="s">
        <v>55</v>
      </c>
      <c r="C17" s="11" t="s">
        <v>9</v>
      </c>
      <c r="D17" s="76"/>
      <c r="E17" s="10" t="s">
        <v>56</v>
      </c>
      <c r="F17" s="11" t="s">
        <v>57</v>
      </c>
      <c r="G17" s="12">
        <v>2946.4</v>
      </c>
      <c r="H17" s="72"/>
      <c r="I17" s="72"/>
      <c r="J17" s="72"/>
    </row>
    <row r="18" spans="1:10" ht="25.5" x14ac:dyDescent="0.3">
      <c r="A18" s="9">
        <v>43588</v>
      </c>
      <c r="B18" s="76" t="s">
        <v>58</v>
      </c>
      <c r="C18" s="11" t="s">
        <v>9</v>
      </c>
      <c r="D18" s="76"/>
      <c r="E18" s="10" t="s">
        <v>59</v>
      </c>
      <c r="F18" s="11" t="s">
        <v>60</v>
      </c>
      <c r="G18" s="12">
        <v>16730.3</v>
      </c>
      <c r="H18" s="72"/>
      <c r="I18" s="72"/>
      <c r="J18" s="72"/>
    </row>
    <row r="19" spans="1:10" ht="25.5" x14ac:dyDescent="0.3">
      <c r="A19" s="9">
        <v>43588</v>
      </c>
      <c r="B19" s="10" t="s">
        <v>61</v>
      </c>
      <c r="C19" s="11" t="s">
        <v>9</v>
      </c>
      <c r="D19" s="10"/>
      <c r="E19" s="10" t="s">
        <v>62</v>
      </c>
      <c r="F19" s="10" t="s">
        <v>63</v>
      </c>
      <c r="G19" s="12">
        <v>19628</v>
      </c>
      <c r="H19" s="72"/>
      <c r="I19" s="72"/>
      <c r="J19" s="72"/>
    </row>
    <row r="20" spans="1:10" ht="25.5" x14ac:dyDescent="0.3">
      <c r="A20" s="9">
        <v>43588</v>
      </c>
      <c r="B20" s="10" t="s">
        <v>64</v>
      </c>
      <c r="C20" s="11" t="s">
        <v>9</v>
      </c>
      <c r="D20" s="10" t="s">
        <v>65</v>
      </c>
      <c r="E20" s="10" t="s">
        <v>66</v>
      </c>
      <c r="F20" s="10" t="s">
        <v>67</v>
      </c>
      <c r="G20" s="12">
        <v>1207.8</v>
      </c>
      <c r="H20" s="72"/>
      <c r="I20" s="72"/>
      <c r="J20" s="72"/>
    </row>
    <row r="21" spans="1:10" ht="25.5" x14ac:dyDescent="0.3">
      <c r="A21" s="9">
        <v>43588</v>
      </c>
      <c r="B21" s="10" t="s">
        <v>68</v>
      </c>
      <c r="C21" s="11" t="s">
        <v>9</v>
      </c>
      <c r="D21" s="10"/>
      <c r="E21" s="10" t="s">
        <v>69</v>
      </c>
      <c r="F21" s="10" t="s">
        <v>70</v>
      </c>
      <c r="G21" s="12">
        <v>455</v>
      </c>
      <c r="H21" s="72"/>
      <c r="I21" s="72"/>
      <c r="J21" s="72"/>
    </row>
    <row r="22" spans="1:10" ht="25.5" x14ac:dyDescent="0.3">
      <c r="A22" s="9">
        <v>43588</v>
      </c>
      <c r="B22" s="10" t="s">
        <v>71</v>
      </c>
      <c r="C22" s="11" t="s">
        <v>9</v>
      </c>
      <c r="D22" s="10"/>
      <c r="E22" s="10" t="s">
        <v>72</v>
      </c>
      <c r="F22" s="10" t="s">
        <v>73</v>
      </c>
      <c r="G22" s="12">
        <v>4459</v>
      </c>
      <c r="H22" s="72"/>
      <c r="I22" s="72"/>
      <c r="J22" s="72"/>
    </row>
    <row r="23" spans="1:10" ht="25.5" x14ac:dyDescent="0.3">
      <c r="A23" s="9">
        <v>43588</v>
      </c>
      <c r="B23" s="10" t="s">
        <v>74</v>
      </c>
      <c r="C23" s="11" t="s">
        <v>9</v>
      </c>
      <c r="D23" s="10" t="s">
        <v>75</v>
      </c>
      <c r="E23" s="10" t="s">
        <v>27</v>
      </c>
      <c r="F23" s="11" t="s">
        <v>76</v>
      </c>
      <c r="G23" s="12">
        <v>1218</v>
      </c>
      <c r="H23" s="72"/>
      <c r="I23" s="72"/>
      <c r="J23" s="72"/>
    </row>
    <row r="24" spans="1:10" ht="25.5" x14ac:dyDescent="0.3">
      <c r="A24" s="9">
        <v>43588</v>
      </c>
      <c r="B24" s="10" t="s">
        <v>77</v>
      </c>
      <c r="C24" s="11" t="s">
        <v>9</v>
      </c>
      <c r="D24" s="10"/>
      <c r="E24" s="10" t="s">
        <v>40</v>
      </c>
      <c r="F24" s="10" t="s">
        <v>78</v>
      </c>
      <c r="G24" s="12">
        <v>3791</v>
      </c>
      <c r="H24" s="72"/>
      <c r="I24" s="72"/>
      <c r="J24" s="72"/>
    </row>
    <row r="25" spans="1:10" ht="25.5" x14ac:dyDescent="0.3">
      <c r="A25" s="9">
        <v>43588</v>
      </c>
      <c r="B25" s="10" t="s">
        <v>79</v>
      </c>
      <c r="C25" s="11" t="s">
        <v>9</v>
      </c>
      <c r="D25" s="10"/>
      <c r="E25" s="10" t="s">
        <v>40</v>
      </c>
      <c r="F25" s="10" t="s">
        <v>41</v>
      </c>
      <c r="G25" s="12">
        <v>5000</v>
      </c>
      <c r="H25" s="72"/>
      <c r="I25" s="72"/>
      <c r="J25" s="72"/>
    </row>
    <row r="26" spans="1:10" ht="25.5" x14ac:dyDescent="0.3">
      <c r="A26" s="9">
        <v>43588</v>
      </c>
      <c r="B26" s="10" t="s">
        <v>80</v>
      </c>
      <c r="C26" s="11" t="s">
        <v>9</v>
      </c>
      <c r="D26" s="10"/>
      <c r="E26" s="10" t="s">
        <v>81</v>
      </c>
      <c r="F26" s="11" t="s">
        <v>82</v>
      </c>
      <c r="G26" s="12">
        <v>11545.84</v>
      </c>
      <c r="H26" s="72"/>
      <c r="I26" s="72"/>
      <c r="J26" s="72"/>
    </row>
    <row r="27" spans="1:10" ht="25.5" x14ac:dyDescent="0.3">
      <c r="A27" s="9">
        <v>43588</v>
      </c>
      <c r="B27" s="10" t="s">
        <v>83</v>
      </c>
      <c r="C27" s="11" t="s">
        <v>9</v>
      </c>
      <c r="D27" s="10" t="s">
        <v>84</v>
      </c>
      <c r="E27" s="10" t="s">
        <v>27</v>
      </c>
      <c r="F27" s="10" t="s">
        <v>85</v>
      </c>
      <c r="G27" s="12">
        <v>2088</v>
      </c>
      <c r="H27" s="72"/>
      <c r="I27" s="72"/>
      <c r="J27" s="72"/>
    </row>
    <row r="28" spans="1:10" ht="25.5" x14ac:dyDescent="0.3">
      <c r="A28" s="9">
        <v>43591</v>
      </c>
      <c r="B28" s="10" t="s">
        <v>86</v>
      </c>
      <c r="C28" s="11" t="s">
        <v>9</v>
      </c>
      <c r="D28" s="10"/>
      <c r="E28" s="10" t="s">
        <v>87</v>
      </c>
      <c r="F28" s="10" t="s">
        <v>88</v>
      </c>
      <c r="G28" s="12">
        <v>7640.35</v>
      </c>
      <c r="H28" s="72"/>
      <c r="I28" s="72"/>
      <c r="J28" s="72"/>
    </row>
    <row r="29" spans="1:10" ht="25.5" x14ac:dyDescent="0.3">
      <c r="A29" s="9">
        <v>43592</v>
      </c>
      <c r="B29" s="10" t="s">
        <v>89</v>
      </c>
      <c r="C29" s="11" t="s">
        <v>9</v>
      </c>
      <c r="D29" s="10"/>
      <c r="E29" s="10" t="s">
        <v>90</v>
      </c>
      <c r="F29" s="10" t="s">
        <v>91</v>
      </c>
      <c r="G29" s="12">
        <v>6947.24</v>
      </c>
      <c r="H29" s="72"/>
      <c r="I29" s="72"/>
      <c r="J29" s="72"/>
    </row>
    <row r="30" spans="1:10" ht="25.5" x14ac:dyDescent="0.3">
      <c r="A30" s="9">
        <v>43592</v>
      </c>
      <c r="B30" s="10" t="s">
        <v>80</v>
      </c>
      <c r="C30" s="11" t="s">
        <v>9</v>
      </c>
      <c r="D30" s="10" t="s">
        <v>92</v>
      </c>
      <c r="E30" s="10" t="s">
        <v>93</v>
      </c>
      <c r="F30" s="10" t="s">
        <v>88</v>
      </c>
      <c r="G30" s="12">
        <v>7175.76</v>
      </c>
      <c r="H30" s="72"/>
      <c r="I30" s="72"/>
      <c r="J30" s="72"/>
    </row>
    <row r="31" spans="1:10" ht="25.5" x14ac:dyDescent="0.3">
      <c r="A31" s="9">
        <v>43592</v>
      </c>
      <c r="B31" s="10" t="s">
        <v>94</v>
      </c>
      <c r="C31" s="11" t="s">
        <v>9</v>
      </c>
      <c r="D31" s="10"/>
      <c r="E31" s="10" t="s">
        <v>95</v>
      </c>
      <c r="F31" s="10" t="s">
        <v>96</v>
      </c>
      <c r="G31" s="12">
        <v>6000</v>
      </c>
      <c r="H31" s="72"/>
      <c r="I31" s="72"/>
      <c r="J31" s="72"/>
    </row>
    <row r="32" spans="1:10" ht="25.5" x14ac:dyDescent="0.3">
      <c r="A32" s="9">
        <v>43592</v>
      </c>
      <c r="B32" s="10" t="s">
        <v>97</v>
      </c>
      <c r="C32" s="11" t="s">
        <v>9</v>
      </c>
      <c r="D32" s="10" t="s">
        <v>98</v>
      </c>
      <c r="E32" s="10" t="s">
        <v>99</v>
      </c>
      <c r="F32" s="11" t="s">
        <v>100</v>
      </c>
      <c r="G32" s="12">
        <v>1160</v>
      </c>
      <c r="H32" s="72"/>
      <c r="I32" s="72"/>
      <c r="J32" s="72"/>
    </row>
    <row r="33" spans="1:10" ht="25.5" x14ac:dyDescent="0.3">
      <c r="A33" s="9">
        <v>43592</v>
      </c>
      <c r="B33" s="10" t="s">
        <v>101</v>
      </c>
      <c r="C33" s="11" t="s">
        <v>9</v>
      </c>
      <c r="D33" s="10" t="s">
        <v>102</v>
      </c>
      <c r="E33" s="10" t="s">
        <v>103</v>
      </c>
      <c r="F33" s="10" t="s">
        <v>104</v>
      </c>
      <c r="G33" s="12">
        <v>15776</v>
      </c>
      <c r="H33" s="72"/>
      <c r="I33" s="72"/>
      <c r="J33" s="72"/>
    </row>
    <row r="34" spans="1:10" ht="25.5" x14ac:dyDescent="0.3">
      <c r="A34" s="9">
        <v>43592</v>
      </c>
      <c r="B34" s="10" t="s">
        <v>105</v>
      </c>
      <c r="C34" s="11" t="s">
        <v>9</v>
      </c>
      <c r="D34" s="10"/>
      <c r="E34" s="10" t="s">
        <v>40</v>
      </c>
      <c r="F34" s="10" t="s">
        <v>106</v>
      </c>
      <c r="G34" s="12">
        <v>30000</v>
      </c>
      <c r="H34" s="72"/>
      <c r="I34" s="72"/>
      <c r="J34" s="72"/>
    </row>
    <row r="35" spans="1:10" ht="25.5" x14ac:dyDescent="0.3">
      <c r="A35" s="9">
        <v>43592</v>
      </c>
      <c r="B35" s="10" t="s">
        <v>107</v>
      </c>
      <c r="C35" s="11" t="s">
        <v>9</v>
      </c>
      <c r="D35" s="10" t="s">
        <v>108</v>
      </c>
      <c r="E35" s="10" t="s">
        <v>109</v>
      </c>
      <c r="F35" s="10" t="s">
        <v>110</v>
      </c>
      <c r="G35" s="12">
        <v>6462</v>
      </c>
      <c r="H35" s="72"/>
      <c r="I35" s="72"/>
      <c r="J35" s="72"/>
    </row>
    <row r="36" spans="1:10" ht="25.5" x14ac:dyDescent="0.3">
      <c r="A36" s="9">
        <v>43593</v>
      </c>
      <c r="B36" s="10" t="s">
        <v>111</v>
      </c>
      <c r="C36" s="11" t="s">
        <v>9</v>
      </c>
      <c r="D36" s="10" t="s">
        <v>112</v>
      </c>
      <c r="E36" s="10" t="s">
        <v>113</v>
      </c>
      <c r="F36" s="10" t="s">
        <v>114</v>
      </c>
      <c r="G36" s="12">
        <v>3015</v>
      </c>
      <c r="H36" s="72"/>
      <c r="I36" s="72"/>
      <c r="J36" s="72"/>
    </row>
    <row r="37" spans="1:10" ht="25.5" x14ac:dyDescent="0.3">
      <c r="A37" s="9">
        <v>43593</v>
      </c>
      <c r="B37" s="10" t="s">
        <v>115</v>
      </c>
      <c r="C37" s="11" t="s">
        <v>9</v>
      </c>
      <c r="D37" s="10" t="s">
        <v>116</v>
      </c>
      <c r="E37" s="10" t="s">
        <v>117</v>
      </c>
      <c r="F37" s="10" t="s">
        <v>118</v>
      </c>
      <c r="G37" s="12">
        <v>7300</v>
      </c>
      <c r="H37" s="72"/>
      <c r="I37" s="72"/>
      <c r="J37" s="72"/>
    </row>
    <row r="38" spans="1:10" ht="25.5" x14ac:dyDescent="0.3">
      <c r="A38" s="9">
        <v>43593</v>
      </c>
      <c r="B38" s="10" t="s">
        <v>119</v>
      </c>
      <c r="C38" s="11" t="s">
        <v>9</v>
      </c>
      <c r="D38" s="10" t="s">
        <v>120</v>
      </c>
      <c r="E38" s="10" t="s">
        <v>121</v>
      </c>
      <c r="F38" s="10" t="s">
        <v>122</v>
      </c>
      <c r="G38" s="12">
        <v>9396</v>
      </c>
      <c r="H38" s="72"/>
      <c r="I38" s="72"/>
      <c r="J38" s="72"/>
    </row>
    <row r="39" spans="1:10" ht="25.5" x14ac:dyDescent="0.3">
      <c r="A39" s="9">
        <v>43593</v>
      </c>
      <c r="B39" s="10" t="s">
        <v>123</v>
      </c>
      <c r="C39" s="11" t="s">
        <v>9</v>
      </c>
      <c r="D39" s="10" t="s">
        <v>124</v>
      </c>
      <c r="E39" s="10" t="s">
        <v>125</v>
      </c>
      <c r="F39" s="10" t="s">
        <v>106</v>
      </c>
      <c r="G39" s="12">
        <v>15795</v>
      </c>
      <c r="H39" s="72"/>
      <c r="I39" s="72"/>
      <c r="J39" s="72"/>
    </row>
    <row r="40" spans="1:10" ht="25.5" x14ac:dyDescent="0.3">
      <c r="A40" s="9">
        <v>43595</v>
      </c>
      <c r="B40" s="10" t="s">
        <v>126</v>
      </c>
      <c r="C40" s="11" t="s">
        <v>9</v>
      </c>
      <c r="D40" s="10"/>
      <c r="E40" s="10" t="s">
        <v>127</v>
      </c>
      <c r="F40" s="10" t="s">
        <v>128</v>
      </c>
      <c r="G40" s="12">
        <v>139866.93</v>
      </c>
      <c r="H40" s="72"/>
      <c r="I40" s="72"/>
      <c r="J40" s="72"/>
    </row>
    <row r="41" spans="1:10" ht="37.5" x14ac:dyDescent="0.3">
      <c r="A41" s="9">
        <v>43595</v>
      </c>
      <c r="B41" s="10" t="s">
        <v>129</v>
      </c>
      <c r="C41" s="11" t="s">
        <v>9</v>
      </c>
      <c r="D41" s="10"/>
      <c r="E41" s="10" t="s">
        <v>30</v>
      </c>
      <c r="F41" s="11" t="s">
        <v>130</v>
      </c>
      <c r="G41" s="12">
        <v>23150</v>
      </c>
      <c r="H41" s="72"/>
      <c r="I41" s="72"/>
      <c r="J41" s="72"/>
    </row>
    <row r="42" spans="1:10" ht="25.5" x14ac:dyDescent="0.3">
      <c r="A42" s="9">
        <v>43595</v>
      </c>
      <c r="B42" s="10" t="s">
        <v>126</v>
      </c>
      <c r="C42" s="11" t="s">
        <v>9</v>
      </c>
      <c r="D42" s="10" t="s">
        <v>131</v>
      </c>
      <c r="E42" s="10" t="s">
        <v>132</v>
      </c>
      <c r="F42" s="11" t="s">
        <v>133</v>
      </c>
      <c r="G42" s="12">
        <v>8120</v>
      </c>
      <c r="H42" s="72"/>
      <c r="I42" s="72"/>
      <c r="J42" s="72"/>
    </row>
    <row r="43" spans="1:10" ht="25.5" x14ac:dyDescent="0.3">
      <c r="A43" s="9">
        <v>43596</v>
      </c>
      <c r="B43" s="10" t="s">
        <v>61</v>
      </c>
      <c r="C43" s="11" t="s">
        <v>9</v>
      </c>
      <c r="D43" s="10"/>
      <c r="E43" s="10" t="s">
        <v>134</v>
      </c>
      <c r="F43" s="10" t="s">
        <v>63</v>
      </c>
      <c r="G43" s="12">
        <v>19628</v>
      </c>
      <c r="H43" s="72"/>
      <c r="I43" s="72"/>
      <c r="J43" s="72"/>
    </row>
    <row r="44" spans="1:10" ht="25.5" x14ac:dyDescent="0.3">
      <c r="A44" s="9">
        <v>43598</v>
      </c>
      <c r="B44" s="10" t="s">
        <v>135</v>
      </c>
      <c r="C44" s="11" t="s">
        <v>9</v>
      </c>
      <c r="D44" s="10" t="s">
        <v>136</v>
      </c>
      <c r="E44" s="10" t="s">
        <v>137</v>
      </c>
      <c r="F44" s="10" t="s">
        <v>138</v>
      </c>
      <c r="G44" s="12">
        <v>180855</v>
      </c>
      <c r="H44" s="72"/>
      <c r="I44" s="72"/>
      <c r="J44" s="72"/>
    </row>
    <row r="45" spans="1:10" ht="25.5" x14ac:dyDescent="0.3">
      <c r="A45" s="9">
        <v>43598</v>
      </c>
      <c r="B45" s="10" t="s">
        <v>139</v>
      </c>
      <c r="C45" s="11" t="s">
        <v>9</v>
      </c>
      <c r="D45" s="10"/>
      <c r="E45" s="10" t="s">
        <v>140</v>
      </c>
      <c r="F45" s="10" t="s">
        <v>141</v>
      </c>
      <c r="G45" s="12">
        <v>80293</v>
      </c>
      <c r="H45" s="72"/>
      <c r="I45" s="72"/>
      <c r="J45" s="72"/>
    </row>
    <row r="46" spans="1:10" ht="25.5" x14ac:dyDescent="0.3">
      <c r="A46" s="9">
        <v>43598</v>
      </c>
      <c r="B46" s="10" t="s">
        <v>97</v>
      </c>
      <c r="C46" s="11" t="s">
        <v>9</v>
      </c>
      <c r="D46" s="10"/>
      <c r="E46" s="10" t="s">
        <v>142</v>
      </c>
      <c r="F46" s="10" t="s">
        <v>143</v>
      </c>
      <c r="G46" s="12">
        <v>39579</v>
      </c>
      <c r="H46" s="72"/>
      <c r="I46" s="72"/>
      <c r="J46" s="72"/>
    </row>
    <row r="47" spans="1:10" ht="25.5" x14ac:dyDescent="0.3">
      <c r="A47" s="9">
        <v>43599</v>
      </c>
      <c r="B47" s="10" t="s">
        <v>144</v>
      </c>
      <c r="C47" s="11" t="s">
        <v>9</v>
      </c>
      <c r="D47" s="10"/>
      <c r="E47" s="10" t="s">
        <v>40</v>
      </c>
      <c r="F47" s="10" t="s">
        <v>41</v>
      </c>
      <c r="G47" s="12">
        <v>20000</v>
      </c>
      <c r="H47" s="72"/>
      <c r="I47" s="72"/>
      <c r="J47" s="72"/>
    </row>
    <row r="48" spans="1:10" ht="25.5" x14ac:dyDescent="0.3">
      <c r="A48" s="9">
        <v>43599</v>
      </c>
      <c r="B48" s="10" t="s">
        <v>145</v>
      </c>
      <c r="C48" s="11" t="s">
        <v>9</v>
      </c>
      <c r="D48" s="10"/>
      <c r="E48" s="10" t="s">
        <v>40</v>
      </c>
      <c r="F48" s="10" t="s">
        <v>41</v>
      </c>
      <c r="G48" s="12">
        <v>8000</v>
      </c>
      <c r="H48" s="72"/>
      <c r="I48" s="72"/>
      <c r="J48" s="72"/>
    </row>
    <row r="49" spans="1:10" ht="25.5" x14ac:dyDescent="0.3">
      <c r="A49" s="9">
        <v>43599</v>
      </c>
      <c r="B49" s="10" t="s">
        <v>146</v>
      </c>
      <c r="C49" s="11" t="s">
        <v>9</v>
      </c>
      <c r="D49" s="10"/>
      <c r="E49" s="10" t="s">
        <v>40</v>
      </c>
      <c r="F49" s="10" t="s">
        <v>41</v>
      </c>
      <c r="G49" s="12">
        <v>4519</v>
      </c>
      <c r="H49" s="72"/>
      <c r="I49" s="72"/>
      <c r="J49" s="72"/>
    </row>
    <row r="50" spans="1:10" ht="25.5" x14ac:dyDescent="0.3">
      <c r="A50" s="9">
        <v>43599</v>
      </c>
      <c r="B50" s="10" t="s">
        <v>147</v>
      </c>
      <c r="C50" s="11" t="s">
        <v>9</v>
      </c>
      <c r="D50" s="10"/>
      <c r="E50" s="10" t="s">
        <v>40</v>
      </c>
      <c r="F50" s="10" t="s">
        <v>148</v>
      </c>
      <c r="G50" s="12">
        <v>5751</v>
      </c>
      <c r="H50" s="72"/>
      <c r="I50" s="72"/>
      <c r="J50" s="72"/>
    </row>
    <row r="51" spans="1:10" ht="25.5" x14ac:dyDescent="0.3">
      <c r="A51" s="9">
        <v>43599</v>
      </c>
      <c r="B51" s="10" t="s">
        <v>80</v>
      </c>
      <c r="C51" s="11" t="s">
        <v>9</v>
      </c>
      <c r="D51" s="10"/>
      <c r="E51" s="10" t="s">
        <v>149</v>
      </c>
      <c r="F51" s="10" t="s">
        <v>150</v>
      </c>
      <c r="G51" s="12">
        <v>4234</v>
      </c>
      <c r="H51" s="72"/>
      <c r="I51" s="72"/>
      <c r="J51" s="72"/>
    </row>
    <row r="52" spans="1:10" ht="25.5" x14ac:dyDescent="0.3">
      <c r="A52" s="9">
        <v>43599</v>
      </c>
      <c r="B52" s="10" t="s">
        <v>61</v>
      </c>
      <c r="C52" s="11" t="s">
        <v>9</v>
      </c>
      <c r="D52" s="10"/>
      <c r="E52" s="10" t="s">
        <v>62</v>
      </c>
      <c r="F52" s="10" t="s">
        <v>151</v>
      </c>
      <c r="G52" s="12">
        <v>63726</v>
      </c>
      <c r="H52" s="72"/>
      <c r="I52" s="72"/>
      <c r="J52" s="72"/>
    </row>
    <row r="53" spans="1:10" ht="25.5" x14ac:dyDescent="0.3">
      <c r="A53" s="9">
        <v>43599</v>
      </c>
      <c r="B53" s="10" t="s">
        <v>61</v>
      </c>
      <c r="C53" s="11" t="s">
        <v>9</v>
      </c>
      <c r="D53" s="10"/>
      <c r="E53" s="10" t="s">
        <v>134</v>
      </c>
      <c r="F53" s="10" t="s">
        <v>152</v>
      </c>
      <c r="G53" s="12">
        <v>50727</v>
      </c>
      <c r="H53" s="72"/>
      <c r="I53" s="72"/>
      <c r="J53" s="72"/>
    </row>
    <row r="54" spans="1:10" ht="25.5" x14ac:dyDescent="0.3">
      <c r="A54" s="9">
        <v>43599</v>
      </c>
      <c r="B54" s="10" t="s">
        <v>61</v>
      </c>
      <c r="C54" s="11" t="s">
        <v>9</v>
      </c>
      <c r="D54" s="10"/>
      <c r="E54" s="10" t="s">
        <v>134</v>
      </c>
      <c r="F54" s="10" t="s">
        <v>153</v>
      </c>
      <c r="G54" s="12">
        <v>52034</v>
      </c>
      <c r="H54" s="72"/>
      <c r="I54" s="72"/>
      <c r="J54" s="72"/>
    </row>
    <row r="55" spans="1:10" ht="25.5" x14ac:dyDescent="0.3">
      <c r="A55" s="9">
        <v>43600</v>
      </c>
      <c r="B55" s="10" t="s">
        <v>61</v>
      </c>
      <c r="C55" s="11" t="s">
        <v>9</v>
      </c>
      <c r="D55" s="10"/>
      <c r="E55" s="10" t="s">
        <v>134</v>
      </c>
      <c r="F55" s="10" t="s">
        <v>154</v>
      </c>
      <c r="G55" s="12">
        <v>44399</v>
      </c>
      <c r="H55" s="72"/>
      <c r="I55" s="72"/>
      <c r="J55" s="72"/>
    </row>
    <row r="56" spans="1:10" ht="25.5" x14ac:dyDescent="0.3">
      <c r="A56" s="9">
        <v>43600</v>
      </c>
      <c r="B56" s="10" t="s">
        <v>61</v>
      </c>
      <c r="C56" s="11" t="s">
        <v>9</v>
      </c>
      <c r="D56" s="10"/>
      <c r="E56" s="10" t="s">
        <v>134</v>
      </c>
      <c r="F56" s="10" t="s">
        <v>155</v>
      </c>
      <c r="G56" s="12">
        <v>29799</v>
      </c>
      <c r="H56" s="72"/>
      <c r="I56" s="72"/>
      <c r="J56" s="72"/>
    </row>
    <row r="57" spans="1:10" ht="25.5" x14ac:dyDescent="0.3">
      <c r="A57" s="9">
        <v>43600</v>
      </c>
      <c r="B57" s="10" t="s">
        <v>61</v>
      </c>
      <c r="C57" s="11" t="s">
        <v>9</v>
      </c>
      <c r="D57" s="10"/>
      <c r="E57" s="10" t="s">
        <v>134</v>
      </c>
      <c r="F57" s="10" t="s">
        <v>156</v>
      </c>
      <c r="G57" s="12">
        <v>43363</v>
      </c>
      <c r="H57" s="72"/>
      <c r="I57" s="72"/>
      <c r="J57" s="72"/>
    </row>
    <row r="58" spans="1:10" ht="25.5" x14ac:dyDescent="0.3">
      <c r="A58" s="9">
        <v>43600</v>
      </c>
      <c r="B58" s="10" t="s">
        <v>61</v>
      </c>
      <c r="C58" s="11" t="s">
        <v>9</v>
      </c>
      <c r="D58" s="10"/>
      <c r="E58" s="10" t="s">
        <v>134</v>
      </c>
      <c r="F58" s="10" t="s">
        <v>157</v>
      </c>
      <c r="G58" s="12">
        <v>29053</v>
      </c>
      <c r="H58" s="72"/>
      <c r="I58" s="72"/>
      <c r="J58" s="72"/>
    </row>
    <row r="59" spans="1:10" ht="25.5" x14ac:dyDescent="0.3">
      <c r="A59" s="9">
        <v>43600</v>
      </c>
      <c r="B59" s="10" t="s">
        <v>61</v>
      </c>
      <c r="C59" s="11" t="s">
        <v>9</v>
      </c>
      <c r="D59" s="10"/>
      <c r="E59" s="10" t="s">
        <v>134</v>
      </c>
      <c r="F59" s="10" t="s">
        <v>158</v>
      </c>
      <c r="G59" s="12">
        <v>68846</v>
      </c>
      <c r="H59" s="72"/>
      <c r="I59" s="72"/>
      <c r="J59" s="72"/>
    </row>
    <row r="60" spans="1:10" ht="25.5" x14ac:dyDescent="0.3">
      <c r="A60" s="9">
        <v>43600</v>
      </c>
      <c r="B60" s="10" t="s">
        <v>61</v>
      </c>
      <c r="C60" s="11" t="s">
        <v>9</v>
      </c>
      <c r="D60" s="10"/>
      <c r="E60" s="10" t="s">
        <v>134</v>
      </c>
      <c r="F60" s="10" t="s">
        <v>159</v>
      </c>
      <c r="G60" s="12">
        <v>36179</v>
      </c>
      <c r="H60" s="72"/>
      <c r="I60" s="72"/>
      <c r="J60" s="72"/>
    </row>
    <row r="61" spans="1:10" ht="25.5" x14ac:dyDescent="0.3">
      <c r="A61" s="9">
        <v>43600</v>
      </c>
      <c r="B61" s="10" t="s">
        <v>61</v>
      </c>
      <c r="C61" s="11" t="s">
        <v>9</v>
      </c>
      <c r="D61" s="10"/>
      <c r="E61" s="10" t="s">
        <v>134</v>
      </c>
      <c r="F61" s="10" t="s">
        <v>160</v>
      </c>
      <c r="G61" s="12">
        <v>47149</v>
      </c>
      <c r="H61" s="72"/>
      <c r="I61" s="72"/>
      <c r="J61" s="72"/>
    </row>
    <row r="62" spans="1:10" ht="25.5" x14ac:dyDescent="0.3">
      <c r="A62" s="9">
        <v>43600</v>
      </c>
      <c r="B62" s="10" t="s">
        <v>61</v>
      </c>
      <c r="C62" s="11" t="s">
        <v>9</v>
      </c>
      <c r="D62" s="10"/>
      <c r="E62" s="10" t="s">
        <v>161</v>
      </c>
      <c r="F62" s="10" t="s">
        <v>69</v>
      </c>
      <c r="G62" s="12">
        <v>213818</v>
      </c>
      <c r="H62" s="72"/>
      <c r="I62" s="72"/>
      <c r="J62" s="72"/>
    </row>
    <row r="63" spans="1:10" ht="25.5" x14ac:dyDescent="0.3">
      <c r="A63" s="9">
        <v>43600</v>
      </c>
      <c r="B63" s="10" t="s">
        <v>162</v>
      </c>
      <c r="C63" s="11" t="s">
        <v>9</v>
      </c>
      <c r="D63" s="10"/>
      <c r="E63" s="10" t="s">
        <v>40</v>
      </c>
      <c r="F63" s="10" t="s">
        <v>41</v>
      </c>
      <c r="G63" s="12">
        <v>5000</v>
      </c>
      <c r="H63" s="72"/>
      <c r="I63" s="72"/>
      <c r="J63" s="72"/>
    </row>
    <row r="64" spans="1:10" ht="25.5" x14ac:dyDescent="0.3">
      <c r="A64" s="9">
        <v>43600</v>
      </c>
      <c r="B64" s="10" t="s">
        <v>126</v>
      </c>
      <c r="C64" s="11" t="s">
        <v>9</v>
      </c>
      <c r="D64" s="10" t="s">
        <v>163</v>
      </c>
      <c r="E64" s="10" t="s">
        <v>164</v>
      </c>
      <c r="F64" s="10" t="s">
        <v>67</v>
      </c>
      <c r="G64" s="12">
        <v>5040</v>
      </c>
      <c r="H64" s="72"/>
      <c r="I64" s="72"/>
      <c r="J64" s="72"/>
    </row>
    <row r="65" spans="1:10" ht="25.5" x14ac:dyDescent="0.3">
      <c r="A65" s="9">
        <v>43600</v>
      </c>
      <c r="B65" s="10" t="s">
        <v>165</v>
      </c>
      <c r="C65" s="11" t="s">
        <v>9</v>
      </c>
      <c r="D65" s="10" t="s">
        <v>166</v>
      </c>
      <c r="E65" s="10" t="s">
        <v>27</v>
      </c>
      <c r="F65" s="10" t="s">
        <v>167</v>
      </c>
      <c r="G65" s="12">
        <v>10962</v>
      </c>
      <c r="H65" s="72"/>
      <c r="I65" s="72"/>
      <c r="J65" s="72"/>
    </row>
    <row r="66" spans="1:10" ht="25.5" x14ac:dyDescent="0.3">
      <c r="A66" s="9">
        <v>43600</v>
      </c>
      <c r="B66" s="10" t="s">
        <v>168</v>
      </c>
      <c r="C66" s="11" t="s">
        <v>9</v>
      </c>
      <c r="D66" s="10"/>
      <c r="E66" s="10" t="s">
        <v>169</v>
      </c>
      <c r="F66" s="10" t="s">
        <v>170</v>
      </c>
      <c r="G66" s="12">
        <v>4433</v>
      </c>
      <c r="H66" s="72"/>
      <c r="I66" s="72"/>
      <c r="J66" s="72"/>
    </row>
    <row r="67" spans="1:10" ht="25.5" x14ac:dyDescent="0.3">
      <c r="A67" s="9">
        <v>43601</v>
      </c>
      <c r="B67" s="10" t="s">
        <v>171</v>
      </c>
      <c r="C67" s="11" t="s">
        <v>9</v>
      </c>
      <c r="D67" s="10" t="s">
        <v>172</v>
      </c>
      <c r="E67" s="10" t="s">
        <v>173</v>
      </c>
      <c r="F67" s="10" t="s">
        <v>174</v>
      </c>
      <c r="G67" s="12">
        <v>36592.5</v>
      </c>
      <c r="H67" s="72"/>
      <c r="I67" s="72"/>
      <c r="J67" s="72"/>
    </row>
    <row r="68" spans="1:10" ht="25.5" x14ac:dyDescent="0.3">
      <c r="A68" s="9">
        <v>43601</v>
      </c>
      <c r="B68" s="10" t="s">
        <v>175</v>
      </c>
      <c r="C68" s="11" t="s">
        <v>9</v>
      </c>
      <c r="D68" s="10"/>
      <c r="E68" s="10" t="s">
        <v>176</v>
      </c>
      <c r="F68" s="10" t="s">
        <v>177</v>
      </c>
      <c r="G68" s="12">
        <v>10880.8</v>
      </c>
      <c r="H68" s="72"/>
      <c r="I68" s="72"/>
      <c r="J68" s="72"/>
    </row>
    <row r="69" spans="1:10" ht="25.5" x14ac:dyDescent="0.3">
      <c r="A69" s="9">
        <v>43601</v>
      </c>
      <c r="B69" s="10" t="s">
        <v>178</v>
      </c>
      <c r="C69" s="11" t="s">
        <v>9</v>
      </c>
      <c r="D69" s="10" t="s">
        <v>179</v>
      </c>
      <c r="E69" s="10" t="s">
        <v>180</v>
      </c>
      <c r="F69" s="10" t="s">
        <v>181</v>
      </c>
      <c r="G69" s="12">
        <v>2900</v>
      </c>
      <c r="H69" s="72"/>
      <c r="I69" s="72"/>
      <c r="J69" s="72"/>
    </row>
    <row r="70" spans="1:10" ht="25.5" x14ac:dyDescent="0.3">
      <c r="A70" s="9">
        <v>43601</v>
      </c>
      <c r="B70" s="10" t="s">
        <v>182</v>
      </c>
      <c r="C70" s="11" t="s">
        <v>9</v>
      </c>
      <c r="D70" s="10"/>
      <c r="E70" s="10" t="s">
        <v>99</v>
      </c>
      <c r="F70" s="10" t="s">
        <v>183</v>
      </c>
      <c r="G70" s="12">
        <v>2320</v>
      </c>
      <c r="H70" s="72"/>
      <c r="I70" s="72"/>
      <c r="J70" s="72"/>
    </row>
    <row r="71" spans="1:10" ht="25.5" x14ac:dyDescent="0.3">
      <c r="A71" s="9">
        <v>43601</v>
      </c>
      <c r="B71" s="10" t="s">
        <v>184</v>
      </c>
      <c r="C71" s="11" t="s">
        <v>9</v>
      </c>
      <c r="D71" s="10" t="s">
        <v>185</v>
      </c>
      <c r="E71" s="10" t="s">
        <v>186</v>
      </c>
      <c r="F71" s="10" t="s">
        <v>187</v>
      </c>
      <c r="G71" s="12">
        <v>5000</v>
      </c>
      <c r="H71" s="72"/>
      <c r="I71" s="72"/>
      <c r="J71" s="72"/>
    </row>
    <row r="72" spans="1:10" ht="25.5" x14ac:dyDescent="0.3">
      <c r="A72" s="9">
        <v>43601</v>
      </c>
      <c r="B72" s="10" t="s">
        <v>188</v>
      </c>
      <c r="C72" s="11" t="s">
        <v>9</v>
      </c>
      <c r="D72" s="10"/>
      <c r="E72" s="10" t="s">
        <v>189</v>
      </c>
      <c r="F72" s="10" t="s">
        <v>190</v>
      </c>
      <c r="G72" s="12">
        <v>1805.99</v>
      </c>
      <c r="H72" s="72"/>
      <c r="I72" s="72"/>
      <c r="J72" s="72"/>
    </row>
    <row r="73" spans="1:10" ht="25.5" x14ac:dyDescent="0.3">
      <c r="A73" s="9">
        <v>43602</v>
      </c>
      <c r="B73" s="10" t="s">
        <v>191</v>
      </c>
      <c r="C73" s="11" t="s">
        <v>9</v>
      </c>
      <c r="D73" s="10"/>
      <c r="E73" s="10" t="s">
        <v>40</v>
      </c>
      <c r="F73" s="10" t="s">
        <v>41</v>
      </c>
      <c r="G73" s="12">
        <v>4753.5</v>
      </c>
      <c r="H73" s="72"/>
      <c r="I73" s="72"/>
      <c r="J73" s="72"/>
    </row>
    <row r="74" spans="1:10" ht="25.5" x14ac:dyDescent="0.3">
      <c r="A74" s="9">
        <v>43602</v>
      </c>
      <c r="B74" s="10" t="s">
        <v>192</v>
      </c>
      <c r="C74" s="11" t="s">
        <v>9</v>
      </c>
      <c r="D74" s="10" t="s">
        <v>193</v>
      </c>
      <c r="E74" s="10" t="s">
        <v>117</v>
      </c>
      <c r="F74" s="10" t="s">
        <v>194</v>
      </c>
      <c r="G74" s="12">
        <v>13200</v>
      </c>
      <c r="H74" s="72"/>
      <c r="I74" s="72"/>
      <c r="J74" s="72"/>
    </row>
    <row r="75" spans="1:10" ht="25.5" x14ac:dyDescent="0.3">
      <c r="A75" s="9">
        <v>43602</v>
      </c>
      <c r="B75" s="10" t="s">
        <v>195</v>
      </c>
      <c r="C75" s="11" t="s">
        <v>9</v>
      </c>
      <c r="D75" s="10"/>
      <c r="E75" s="10" t="s">
        <v>69</v>
      </c>
      <c r="F75" s="10" t="s">
        <v>70</v>
      </c>
      <c r="G75" s="12">
        <v>6211</v>
      </c>
      <c r="H75" s="72"/>
      <c r="I75" s="72"/>
      <c r="J75" s="72"/>
    </row>
    <row r="76" spans="1:10" ht="25.5" x14ac:dyDescent="0.3">
      <c r="A76" s="9">
        <v>43602</v>
      </c>
      <c r="B76" s="10" t="s">
        <v>196</v>
      </c>
      <c r="C76" s="11" t="s">
        <v>9</v>
      </c>
      <c r="D76" s="10"/>
      <c r="E76" s="10" t="s">
        <v>197</v>
      </c>
      <c r="F76" s="10" t="s">
        <v>198</v>
      </c>
      <c r="G76" s="12">
        <v>5000</v>
      </c>
      <c r="H76" s="72"/>
      <c r="I76" s="72"/>
      <c r="J76" s="72"/>
    </row>
    <row r="77" spans="1:10" ht="25.5" x14ac:dyDescent="0.3">
      <c r="A77" s="9">
        <v>43602</v>
      </c>
      <c r="B77" s="10" t="s">
        <v>199</v>
      </c>
      <c r="C77" s="11" t="s">
        <v>9</v>
      </c>
      <c r="D77" s="10" t="s">
        <v>200</v>
      </c>
      <c r="E77" s="10" t="s">
        <v>201</v>
      </c>
      <c r="F77" s="10" t="s">
        <v>202</v>
      </c>
      <c r="G77" s="12">
        <v>3242.2</v>
      </c>
      <c r="H77" s="72"/>
      <c r="I77" s="72"/>
      <c r="J77" s="72"/>
    </row>
    <row r="78" spans="1:10" ht="25.5" x14ac:dyDescent="0.3">
      <c r="A78" s="9">
        <v>43602</v>
      </c>
      <c r="B78" s="10" t="s">
        <v>203</v>
      </c>
      <c r="C78" s="11" t="s">
        <v>9</v>
      </c>
      <c r="D78" s="10"/>
      <c r="E78" s="10" t="s">
        <v>204</v>
      </c>
      <c r="F78" s="10" t="s">
        <v>205</v>
      </c>
      <c r="G78" s="12">
        <v>152204.81</v>
      </c>
      <c r="H78" s="72"/>
      <c r="I78" s="72"/>
      <c r="J78" s="72"/>
    </row>
    <row r="79" spans="1:10" ht="25.5" x14ac:dyDescent="0.3">
      <c r="A79" s="9">
        <v>43602</v>
      </c>
      <c r="B79" s="10" t="s">
        <v>206</v>
      </c>
      <c r="C79" s="11" t="s">
        <v>9</v>
      </c>
      <c r="D79" s="10" t="s">
        <v>207</v>
      </c>
      <c r="E79" s="10" t="s">
        <v>208</v>
      </c>
      <c r="F79" s="10" t="s">
        <v>133</v>
      </c>
      <c r="G79" s="12">
        <v>8120</v>
      </c>
      <c r="H79" s="72"/>
      <c r="I79" s="72"/>
      <c r="J79" s="72"/>
    </row>
    <row r="80" spans="1:10" ht="25.5" x14ac:dyDescent="0.3">
      <c r="A80" s="9">
        <v>43602</v>
      </c>
      <c r="B80" s="10" t="s">
        <v>209</v>
      </c>
      <c r="C80" s="11" t="s">
        <v>9</v>
      </c>
      <c r="D80" s="10"/>
      <c r="E80" s="10" t="s">
        <v>30</v>
      </c>
      <c r="F80" s="10" t="s">
        <v>210</v>
      </c>
      <c r="G80" s="12">
        <v>24525</v>
      </c>
      <c r="H80" s="72"/>
      <c r="I80" s="72"/>
      <c r="J80" s="72"/>
    </row>
    <row r="81" spans="1:10" ht="25.5" x14ac:dyDescent="0.3">
      <c r="A81" s="9">
        <v>43603</v>
      </c>
      <c r="B81" s="10" t="s">
        <v>61</v>
      </c>
      <c r="C81" s="11" t="s">
        <v>9</v>
      </c>
      <c r="D81" s="10"/>
      <c r="E81" s="10" t="s">
        <v>62</v>
      </c>
      <c r="F81" s="10" t="s">
        <v>63</v>
      </c>
      <c r="G81" s="12">
        <v>20963</v>
      </c>
      <c r="H81" s="72"/>
      <c r="I81" s="72"/>
      <c r="J81" s="72"/>
    </row>
    <row r="82" spans="1:10" ht="25.5" x14ac:dyDescent="0.3">
      <c r="A82" s="9">
        <v>43605</v>
      </c>
      <c r="B82" s="10" t="s">
        <v>211</v>
      </c>
      <c r="C82" s="11" t="s">
        <v>9</v>
      </c>
      <c r="D82" s="10" t="s">
        <v>212</v>
      </c>
      <c r="E82" s="10" t="s">
        <v>121</v>
      </c>
      <c r="F82" s="10" t="s">
        <v>213</v>
      </c>
      <c r="G82" s="12">
        <v>2900</v>
      </c>
      <c r="H82" s="72"/>
      <c r="I82" s="72"/>
      <c r="J82" s="72"/>
    </row>
    <row r="83" spans="1:10" ht="25.5" x14ac:dyDescent="0.3">
      <c r="A83" s="9">
        <v>4008</v>
      </c>
      <c r="B83" s="10" t="s">
        <v>214</v>
      </c>
      <c r="C83" s="11" t="s">
        <v>9</v>
      </c>
      <c r="D83" s="10"/>
      <c r="E83" s="10" t="s">
        <v>215</v>
      </c>
      <c r="F83" s="10" t="s">
        <v>216</v>
      </c>
      <c r="G83" s="12">
        <v>4046</v>
      </c>
      <c r="H83" s="72"/>
      <c r="I83" s="72"/>
      <c r="J83" s="72"/>
    </row>
    <row r="84" spans="1:10" ht="25.5" x14ac:dyDescent="0.3">
      <c r="A84" s="9">
        <v>43605</v>
      </c>
      <c r="B84" s="10" t="s">
        <v>217</v>
      </c>
      <c r="C84" s="11" t="s">
        <v>9</v>
      </c>
      <c r="D84" s="10"/>
      <c r="E84" s="10" t="s">
        <v>40</v>
      </c>
      <c r="F84" s="10" t="s">
        <v>41</v>
      </c>
      <c r="G84" s="12">
        <v>10381.32</v>
      </c>
      <c r="H84" s="72"/>
      <c r="I84" s="72"/>
      <c r="J84" s="72"/>
    </row>
    <row r="85" spans="1:10" ht="25.5" x14ac:dyDescent="0.3">
      <c r="A85" s="9">
        <v>37396</v>
      </c>
      <c r="B85" s="10" t="s">
        <v>218</v>
      </c>
      <c r="C85" s="11" t="s">
        <v>9</v>
      </c>
      <c r="D85" s="10"/>
      <c r="E85" s="10" t="s">
        <v>30</v>
      </c>
      <c r="F85" s="10" t="s">
        <v>210</v>
      </c>
      <c r="G85" s="12">
        <v>4597.6000000000004</v>
      </c>
      <c r="H85" s="72"/>
      <c r="I85" s="72"/>
      <c r="J85" s="72"/>
    </row>
    <row r="86" spans="1:10" ht="25.5" x14ac:dyDescent="0.3">
      <c r="A86" s="9">
        <v>43605</v>
      </c>
      <c r="B86" s="10"/>
      <c r="C86" s="11" t="s">
        <v>9</v>
      </c>
      <c r="D86" s="10"/>
      <c r="E86" s="10" t="s">
        <v>219</v>
      </c>
      <c r="F86" s="10" t="s">
        <v>114</v>
      </c>
      <c r="G86" s="12">
        <v>3369.8</v>
      </c>
      <c r="H86" s="72"/>
      <c r="I86" s="72"/>
      <c r="J86" s="72"/>
    </row>
    <row r="87" spans="1:10" ht="25.5" x14ac:dyDescent="0.3">
      <c r="A87" s="9">
        <v>43606</v>
      </c>
      <c r="B87" s="10" t="s">
        <v>220</v>
      </c>
      <c r="C87" s="11" t="s">
        <v>9</v>
      </c>
      <c r="D87" s="10" t="s">
        <v>221</v>
      </c>
      <c r="E87" s="10" t="s">
        <v>222</v>
      </c>
      <c r="F87" s="10" t="s">
        <v>223</v>
      </c>
      <c r="G87" s="12">
        <v>981.36</v>
      </c>
      <c r="H87" s="72"/>
      <c r="I87" s="72"/>
      <c r="J87" s="72"/>
    </row>
    <row r="88" spans="1:10" ht="25.5" x14ac:dyDescent="0.3">
      <c r="A88" s="9">
        <v>43606</v>
      </c>
      <c r="B88" s="10" t="s">
        <v>224</v>
      </c>
      <c r="C88" s="11" t="s">
        <v>9</v>
      </c>
      <c r="D88" s="10"/>
      <c r="E88" s="10" t="s">
        <v>225</v>
      </c>
      <c r="F88" s="10" t="s">
        <v>226</v>
      </c>
      <c r="G88" s="12">
        <v>17024.07</v>
      </c>
      <c r="H88" s="72"/>
      <c r="I88" s="72"/>
      <c r="J88" s="72"/>
    </row>
    <row r="89" spans="1:10" ht="25.5" x14ac:dyDescent="0.3">
      <c r="A89" s="9">
        <v>43606</v>
      </c>
      <c r="B89" s="10" t="s">
        <v>227</v>
      </c>
      <c r="C89" s="11" t="s">
        <v>9</v>
      </c>
      <c r="D89" s="10" t="s">
        <v>228</v>
      </c>
      <c r="E89" s="10" t="s">
        <v>40</v>
      </c>
      <c r="F89" s="10" t="s">
        <v>229</v>
      </c>
      <c r="G89" s="12">
        <v>12000</v>
      </c>
      <c r="H89" s="72"/>
      <c r="I89" s="72"/>
      <c r="J89" s="72"/>
    </row>
    <row r="90" spans="1:10" ht="25.5" x14ac:dyDescent="0.3">
      <c r="A90" s="9">
        <v>43606</v>
      </c>
      <c r="B90" s="10" t="s">
        <v>195</v>
      </c>
      <c r="C90" s="11" t="s">
        <v>9</v>
      </c>
      <c r="D90" s="10"/>
      <c r="E90" s="10" t="s">
        <v>230</v>
      </c>
      <c r="F90" s="10" t="s">
        <v>231</v>
      </c>
      <c r="G90" s="12">
        <v>3475</v>
      </c>
      <c r="H90" s="72"/>
      <c r="I90" s="72"/>
      <c r="J90" s="72"/>
    </row>
    <row r="91" spans="1:10" ht="25.5" x14ac:dyDescent="0.3">
      <c r="A91" s="9">
        <v>43606</v>
      </c>
      <c r="B91" s="10" t="s">
        <v>232</v>
      </c>
      <c r="C91" s="11" t="s">
        <v>9</v>
      </c>
      <c r="D91" s="10"/>
      <c r="E91" s="10" t="s">
        <v>233</v>
      </c>
      <c r="F91" s="10" t="s">
        <v>234</v>
      </c>
      <c r="G91" s="12">
        <v>712.8</v>
      </c>
      <c r="H91" s="72"/>
      <c r="I91" s="72"/>
      <c r="J91" s="72"/>
    </row>
    <row r="92" spans="1:10" ht="25.5" x14ac:dyDescent="0.3">
      <c r="A92" s="9">
        <v>43607</v>
      </c>
      <c r="B92" s="10" t="s">
        <v>235</v>
      </c>
      <c r="C92" s="11" t="s">
        <v>9</v>
      </c>
      <c r="D92" s="10" t="s">
        <v>236</v>
      </c>
      <c r="E92" s="10" t="s">
        <v>237</v>
      </c>
      <c r="F92" s="10" t="s">
        <v>238</v>
      </c>
      <c r="G92" s="12">
        <v>1740</v>
      </c>
      <c r="H92" s="72"/>
      <c r="I92" s="72"/>
      <c r="J92" s="72"/>
    </row>
    <row r="93" spans="1:10" ht="25.5" x14ac:dyDescent="0.3">
      <c r="A93" s="9">
        <v>43607</v>
      </c>
      <c r="B93" s="10" t="s">
        <v>239</v>
      </c>
      <c r="C93" s="11" t="s">
        <v>9</v>
      </c>
      <c r="D93" s="10"/>
      <c r="E93" s="10" t="s">
        <v>27</v>
      </c>
      <c r="F93" s="10" t="s">
        <v>240</v>
      </c>
      <c r="G93" s="12">
        <v>22504.12</v>
      </c>
      <c r="H93" s="72"/>
      <c r="I93" s="72"/>
      <c r="J93" s="72"/>
    </row>
    <row r="94" spans="1:10" ht="25.5" x14ac:dyDescent="0.3">
      <c r="A94" s="9">
        <v>43607</v>
      </c>
      <c r="B94" s="10" t="s">
        <v>241</v>
      </c>
      <c r="C94" s="11" t="s">
        <v>9</v>
      </c>
      <c r="D94" s="10" t="s">
        <v>242</v>
      </c>
      <c r="E94" s="10" t="s">
        <v>243</v>
      </c>
      <c r="F94" s="10" t="s">
        <v>244</v>
      </c>
      <c r="G94" s="12">
        <v>5220</v>
      </c>
      <c r="H94" s="72"/>
      <c r="I94" s="72"/>
      <c r="J94" s="72"/>
    </row>
    <row r="95" spans="1:10" ht="25.5" x14ac:dyDescent="0.3">
      <c r="A95" s="9">
        <v>43608</v>
      </c>
      <c r="B95" s="10" t="s">
        <v>245</v>
      </c>
      <c r="C95" s="11" t="s">
        <v>9</v>
      </c>
      <c r="D95" s="10" t="s">
        <v>246</v>
      </c>
      <c r="E95" s="10" t="s">
        <v>247</v>
      </c>
      <c r="F95" s="10" t="s">
        <v>248</v>
      </c>
      <c r="G95" s="12">
        <v>22135</v>
      </c>
      <c r="H95" s="72"/>
      <c r="I95" s="72"/>
      <c r="J95" s="72"/>
    </row>
    <row r="96" spans="1:10" ht="25.5" x14ac:dyDescent="0.3">
      <c r="A96" s="9">
        <v>43608</v>
      </c>
      <c r="B96" s="10" t="s">
        <v>249</v>
      </c>
      <c r="C96" s="11" t="s">
        <v>9</v>
      </c>
      <c r="D96" s="10" t="s">
        <v>250</v>
      </c>
      <c r="E96" s="10" t="s">
        <v>251</v>
      </c>
      <c r="F96" s="10" t="s">
        <v>252</v>
      </c>
      <c r="G96" s="12">
        <v>11710.2</v>
      </c>
      <c r="H96" s="72"/>
      <c r="I96" s="72"/>
      <c r="J96" s="72"/>
    </row>
    <row r="97" spans="1:10" ht="25.5" x14ac:dyDescent="0.3">
      <c r="A97" s="9">
        <v>43608</v>
      </c>
      <c r="B97" s="10" t="s">
        <v>253</v>
      </c>
      <c r="C97" s="11" t="s">
        <v>9</v>
      </c>
      <c r="D97" s="10"/>
      <c r="E97" s="10" t="s">
        <v>254</v>
      </c>
      <c r="F97" s="10" t="s">
        <v>255</v>
      </c>
      <c r="G97" s="12">
        <v>4534.4399999999996</v>
      </c>
      <c r="H97" s="72"/>
      <c r="I97" s="72"/>
      <c r="J97" s="72"/>
    </row>
    <row r="98" spans="1:10" ht="25.5" x14ac:dyDescent="0.3">
      <c r="A98" s="9">
        <v>43608</v>
      </c>
      <c r="B98" s="10" t="s">
        <v>256</v>
      </c>
      <c r="C98" s="11" t="s">
        <v>9</v>
      </c>
      <c r="D98" s="10" t="s">
        <v>257</v>
      </c>
      <c r="E98" s="10" t="s">
        <v>258</v>
      </c>
      <c r="F98" s="10" t="s">
        <v>259</v>
      </c>
      <c r="G98" s="12">
        <v>3334.01</v>
      </c>
      <c r="H98" s="72"/>
      <c r="I98" s="72"/>
      <c r="J98" s="72"/>
    </row>
    <row r="99" spans="1:10" ht="25.5" x14ac:dyDescent="0.3">
      <c r="A99" s="9">
        <v>43608</v>
      </c>
      <c r="B99" s="10" t="s">
        <v>260</v>
      </c>
      <c r="C99" s="11" t="s">
        <v>9</v>
      </c>
      <c r="D99" s="10"/>
      <c r="E99" s="10" t="s">
        <v>261</v>
      </c>
      <c r="F99" s="10" t="s">
        <v>262</v>
      </c>
      <c r="G99" s="12">
        <v>4893.68</v>
      </c>
      <c r="H99" s="72"/>
      <c r="I99" s="72"/>
      <c r="J99" s="72"/>
    </row>
    <row r="100" spans="1:10" ht="25.5" x14ac:dyDescent="0.3">
      <c r="A100" s="9">
        <v>43609</v>
      </c>
      <c r="B100" s="10" t="s">
        <v>263</v>
      </c>
      <c r="C100" s="11" t="s">
        <v>9</v>
      </c>
      <c r="D100" s="10"/>
      <c r="E100" s="10" t="s">
        <v>30</v>
      </c>
      <c r="F100" s="10" t="s">
        <v>54</v>
      </c>
      <c r="G100" s="12">
        <v>34110</v>
      </c>
      <c r="H100" s="72"/>
      <c r="I100" s="72"/>
      <c r="J100" s="72"/>
    </row>
    <row r="101" spans="1:10" ht="25.5" x14ac:dyDescent="0.3">
      <c r="A101" s="9">
        <v>43609</v>
      </c>
      <c r="B101" s="10" t="s">
        <v>264</v>
      </c>
      <c r="C101" s="11" t="s">
        <v>9</v>
      </c>
      <c r="D101" s="10"/>
      <c r="E101" s="10" t="s">
        <v>265</v>
      </c>
      <c r="F101" s="11" t="s">
        <v>54</v>
      </c>
      <c r="G101" s="12">
        <v>2035</v>
      </c>
      <c r="H101" s="72"/>
      <c r="I101" s="72"/>
      <c r="J101" s="72"/>
    </row>
    <row r="102" spans="1:10" ht="25.5" x14ac:dyDescent="0.3">
      <c r="A102" s="9">
        <v>43610</v>
      </c>
      <c r="B102" s="10" t="s">
        <v>266</v>
      </c>
      <c r="C102" s="11" t="s">
        <v>9</v>
      </c>
      <c r="D102" s="10"/>
      <c r="E102" s="10" t="s">
        <v>134</v>
      </c>
      <c r="F102" s="10" t="s">
        <v>63</v>
      </c>
      <c r="G102" s="12">
        <v>20428</v>
      </c>
      <c r="H102" s="72"/>
      <c r="I102" s="72"/>
      <c r="J102" s="72"/>
    </row>
    <row r="103" spans="1:10" ht="25.5" x14ac:dyDescent="0.3">
      <c r="A103" s="9">
        <v>43612</v>
      </c>
      <c r="B103" s="10" t="s">
        <v>267</v>
      </c>
      <c r="C103" s="11" t="s">
        <v>9</v>
      </c>
      <c r="D103" s="10" t="s">
        <v>268</v>
      </c>
      <c r="E103" s="10" t="s">
        <v>269</v>
      </c>
      <c r="F103" s="10" t="s">
        <v>270</v>
      </c>
      <c r="G103" s="12">
        <v>800.4</v>
      </c>
      <c r="H103" s="72"/>
      <c r="I103" s="72"/>
      <c r="J103" s="72"/>
    </row>
    <row r="104" spans="1:10" ht="37.5" x14ac:dyDescent="0.3">
      <c r="A104" s="9">
        <v>43612</v>
      </c>
      <c r="B104" s="10" t="s">
        <v>271</v>
      </c>
      <c r="C104" s="11" t="s">
        <v>9</v>
      </c>
      <c r="D104" s="10" t="s">
        <v>272</v>
      </c>
      <c r="E104" s="10" t="s">
        <v>93</v>
      </c>
      <c r="F104" s="11" t="s">
        <v>273</v>
      </c>
      <c r="G104" s="12">
        <v>2476.44</v>
      </c>
      <c r="H104" s="72"/>
      <c r="I104" s="72"/>
      <c r="J104" s="72"/>
    </row>
    <row r="105" spans="1:10" ht="25.5" x14ac:dyDescent="0.3">
      <c r="A105" s="9">
        <v>43612</v>
      </c>
      <c r="B105" s="10"/>
      <c r="C105" s="11" t="s">
        <v>9</v>
      </c>
      <c r="D105" s="10" t="s">
        <v>274</v>
      </c>
      <c r="E105" s="10" t="s">
        <v>275</v>
      </c>
      <c r="F105" s="10" t="s">
        <v>275</v>
      </c>
      <c r="G105" s="12">
        <v>11611.6</v>
      </c>
      <c r="H105" s="72"/>
      <c r="I105" s="72"/>
      <c r="J105" s="72"/>
    </row>
    <row r="106" spans="1:10" ht="25.5" x14ac:dyDescent="0.3">
      <c r="A106" s="9">
        <v>43612</v>
      </c>
      <c r="B106" s="10" t="s">
        <v>276</v>
      </c>
      <c r="C106" s="11" t="s">
        <v>9</v>
      </c>
      <c r="D106" s="10" t="s">
        <v>277</v>
      </c>
      <c r="E106" s="10" t="s">
        <v>278</v>
      </c>
      <c r="F106" s="10" t="s">
        <v>279</v>
      </c>
      <c r="G106" s="12">
        <v>5800</v>
      </c>
      <c r="H106" s="72"/>
      <c r="I106" s="72"/>
      <c r="J106" s="72"/>
    </row>
    <row r="107" spans="1:10" ht="25.5" x14ac:dyDescent="0.3">
      <c r="A107" s="9">
        <v>43612</v>
      </c>
      <c r="B107" s="10" t="s">
        <v>280</v>
      </c>
      <c r="C107" s="11" t="s">
        <v>9</v>
      </c>
      <c r="D107" s="10"/>
      <c r="E107" s="10" t="s">
        <v>48</v>
      </c>
      <c r="F107" s="11" t="s">
        <v>281</v>
      </c>
      <c r="G107" s="12">
        <v>10000</v>
      </c>
      <c r="H107" s="72"/>
      <c r="I107" s="72"/>
      <c r="J107" s="72"/>
    </row>
    <row r="108" spans="1:10" ht="37.5" x14ac:dyDescent="0.3">
      <c r="A108" s="9">
        <v>43612</v>
      </c>
      <c r="B108" s="10" t="s">
        <v>282</v>
      </c>
      <c r="C108" s="11" t="s">
        <v>9</v>
      </c>
      <c r="D108" s="10"/>
      <c r="E108" s="11" t="s">
        <v>72</v>
      </c>
      <c r="F108" s="10" t="s">
        <v>283</v>
      </c>
      <c r="G108" s="12">
        <v>25116.5</v>
      </c>
      <c r="H108" s="72"/>
      <c r="I108" s="72"/>
      <c r="J108" s="72"/>
    </row>
    <row r="109" spans="1:10" ht="25.5" x14ac:dyDescent="0.3">
      <c r="A109" s="9">
        <v>43613</v>
      </c>
      <c r="B109" s="10" t="s">
        <v>284</v>
      </c>
      <c r="C109" s="11" t="s">
        <v>9</v>
      </c>
      <c r="D109" s="10"/>
      <c r="E109" s="10" t="s">
        <v>285</v>
      </c>
      <c r="F109" s="10" t="s">
        <v>286</v>
      </c>
      <c r="G109" s="12">
        <v>32744.51</v>
      </c>
      <c r="H109" s="72"/>
      <c r="I109" s="72"/>
      <c r="J109" s="72"/>
    </row>
    <row r="110" spans="1:10" ht="25.5" x14ac:dyDescent="0.3">
      <c r="A110" s="9">
        <v>43614</v>
      </c>
      <c r="B110" s="10" t="s">
        <v>287</v>
      </c>
      <c r="C110" s="11" t="s">
        <v>9</v>
      </c>
      <c r="D110" s="10" t="s">
        <v>288</v>
      </c>
      <c r="E110" s="10" t="s">
        <v>289</v>
      </c>
      <c r="F110" s="10" t="s">
        <v>82</v>
      </c>
      <c r="G110" s="12">
        <v>26325.040000000001</v>
      </c>
      <c r="H110" s="72"/>
      <c r="I110" s="72"/>
      <c r="J110" s="72"/>
    </row>
    <row r="111" spans="1:10" ht="37.5" x14ac:dyDescent="0.3">
      <c r="A111" s="9" t="s">
        <v>290</v>
      </c>
      <c r="B111" s="10" t="s">
        <v>291</v>
      </c>
      <c r="C111" s="11" t="s">
        <v>9</v>
      </c>
      <c r="D111" s="10"/>
      <c r="E111" s="10" t="s">
        <v>40</v>
      </c>
      <c r="F111" s="11" t="s">
        <v>292</v>
      </c>
      <c r="G111" s="12">
        <v>46202</v>
      </c>
      <c r="H111" s="72"/>
      <c r="I111" s="72"/>
      <c r="J111" s="72"/>
    </row>
    <row r="112" spans="1:10" ht="25.5" x14ac:dyDescent="0.3">
      <c r="A112" s="9">
        <v>43614</v>
      </c>
      <c r="B112" s="10"/>
      <c r="C112" s="11" t="s">
        <v>9</v>
      </c>
      <c r="D112" s="10"/>
      <c r="E112" s="10" t="s">
        <v>40</v>
      </c>
      <c r="F112" s="10" t="s">
        <v>41</v>
      </c>
      <c r="G112" s="12">
        <v>4983</v>
      </c>
      <c r="H112" s="72"/>
      <c r="I112" s="72"/>
      <c r="J112" s="72"/>
    </row>
    <row r="113" spans="1:10" ht="25.5" x14ac:dyDescent="0.3">
      <c r="A113" s="9">
        <v>43612</v>
      </c>
      <c r="B113" s="10" t="s">
        <v>293</v>
      </c>
      <c r="C113" s="11" t="s">
        <v>9</v>
      </c>
      <c r="D113" s="10" t="s">
        <v>294</v>
      </c>
      <c r="E113" s="10" t="s">
        <v>295</v>
      </c>
      <c r="F113" s="10" t="s">
        <v>296</v>
      </c>
      <c r="G113" s="12">
        <v>6032</v>
      </c>
      <c r="H113" s="72"/>
      <c r="I113" s="72"/>
      <c r="J113" s="72"/>
    </row>
    <row r="114" spans="1:10" ht="25.5" x14ac:dyDescent="0.3">
      <c r="A114" s="9">
        <v>43614</v>
      </c>
      <c r="B114" s="10" t="s">
        <v>297</v>
      </c>
      <c r="C114" s="11" t="s">
        <v>9</v>
      </c>
      <c r="D114" s="10"/>
      <c r="E114" s="10" t="s">
        <v>298</v>
      </c>
      <c r="F114" s="10" t="s">
        <v>299</v>
      </c>
      <c r="G114" s="12">
        <v>4672.45</v>
      </c>
      <c r="H114" s="72"/>
      <c r="I114" s="72"/>
      <c r="J114" s="72"/>
    </row>
    <row r="115" spans="1:10" ht="25.5" x14ac:dyDescent="0.3">
      <c r="A115" s="9">
        <v>43615</v>
      </c>
      <c r="B115" s="10" t="s">
        <v>61</v>
      </c>
      <c r="C115" s="11" t="s">
        <v>9</v>
      </c>
      <c r="D115" s="10"/>
      <c r="E115" s="10" t="s">
        <v>48</v>
      </c>
      <c r="F115" s="10" t="s">
        <v>300</v>
      </c>
      <c r="G115" s="12">
        <v>3900</v>
      </c>
      <c r="H115" s="72"/>
      <c r="I115" s="72"/>
      <c r="J115" s="72"/>
    </row>
    <row r="116" spans="1:10" ht="25.5" x14ac:dyDescent="0.3">
      <c r="A116" s="9">
        <v>43616</v>
      </c>
      <c r="B116" s="10" t="s">
        <v>301</v>
      </c>
      <c r="C116" s="11" t="s">
        <v>9</v>
      </c>
      <c r="D116" s="10"/>
      <c r="E116" s="10" t="s">
        <v>134</v>
      </c>
      <c r="F116" s="10" t="s">
        <v>153</v>
      </c>
      <c r="G116" s="12">
        <v>48284</v>
      </c>
      <c r="H116" s="72"/>
      <c r="I116" s="72"/>
      <c r="J116" s="72"/>
    </row>
    <row r="117" spans="1:10" ht="25.5" x14ac:dyDescent="0.3">
      <c r="A117" s="9">
        <v>43616</v>
      </c>
      <c r="B117" s="10" t="s">
        <v>61</v>
      </c>
      <c r="C117" s="11" t="s">
        <v>9</v>
      </c>
      <c r="D117" s="10"/>
      <c r="E117" s="10" t="s">
        <v>134</v>
      </c>
      <c r="F117" s="10" t="s">
        <v>154</v>
      </c>
      <c r="G117" s="12">
        <v>44399</v>
      </c>
      <c r="H117" s="72"/>
      <c r="I117" s="72"/>
      <c r="J117" s="72"/>
    </row>
    <row r="118" spans="1:10" ht="25.5" x14ac:dyDescent="0.3">
      <c r="A118" s="9">
        <v>43616</v>
      </c>
      <c r="B118" s="10" t="s">
        <v>61</v>
      </c>
      <c r="C118" s="11" t="s">
        <v>9</v>
      </c>
      <c r="D118" s="10"/>
      <c r="E118" s="10" t="s">
        <v>134</v>
      </c>
      <c r="F118" s="10" t="s">
        <v>155</v>
      </c>
      <c r="G118" s="12">
        <v>29799</v>
      </c>
      <c r="H118" s="72"/>
      <c r="I118" s="72"/>
      <c r="J118" s="72"/>
    </row>
    <row r="119" spans="1:10" ht="25.5" x14ac:dyDescent="0.3">
      <c r="A119" s="9">
        <v>43616</v>
      </c>
      <c r="B119" s="10" t="s">
        <v>61</v>
      </c>
      <c r="C119" s="11" t="s">
        <v>9</v>
      </c>
      <c r="D119" s="10"/>
      <c r="E119" s="10" t="s">
        <v>134</v>
      </c>
      <c r="F119" s="10" t="s">
        <v>156</v>
      </c>
      <c r="G119" s="12">
        <v>43363</v>
      </c>
      <c r="H119" s="72"/>
      <c r="I119" s="72"/>
      <c r="J119" s="72"/>
    </row>
    <row r="120" spans="1:10" ht="25.5" x14ac:dyDescent="0.3">
      <c r="A120" s="9">
        <v>43616</v>
      </c>
      <c r="B120" s="10" t="s">
        <v>61</v>
      </c>
      <c r="C120" s="11" t="s">
        <v>9</v>
      </c>
      <c r="D120" s="10"/>
      <c r="E120" s="10" t="s">
        <v>134</v>
      </c>
      <c r="F120" s="10" t="s">
        <v>157</v>
      </c>
      <c r="G120" s="12">
        <v>29053</v>
      </c>
      <c r="H120" s="72"/>
      <c r="I120" s="72"/>
      <c r="J120" s="72"/>
    </row>
    <row r="121" spans="1:10" ht="25.5" x14ac:dyDescent="0.3">
      <c r="A121" s="9">
        <v>43616</v>
      </c>
      <c r="B121" s="10" t="s">
        <v>61</v>
      </c>
      <c r="C121" s="11" t="s">
        <v>9</v>
      </c>
      <c r="D121" s="10"/>
      <c r="E121" s="10" t="s">
        <v>134</v>
      </c>
      <c r="F121" s="10" t="s">
        <v>159</v>
      </c>
      <c r="G121" s="12">
        <v>36179</v>
      </c>
      <c r="H121" s="72"/>
      <c r="I121" s="72"/>
      <c r="J121" s="72"/>
    </row>
    <row r="122" spans="1:10" ht="25.5" x14ac:dyDescent="0.3">
      <c r="A122" s="9">
        <v>43616</v>
      </c>
      <c r="B122" s="10" t="s">
        <v>61</v>
      </c>
      <c r="C122" s="11" t="s">
        <v>9</v>
      </c>
      <c r="D122" s="10"/>
      <c r="E122" s="10" t="s">
        <v>134</v>
      </c>
      <c r="F122" s="10" t="s">
        <v>160</v>
      </c>
      <c r="G122" s="12">
        <v>47149</v>
      </c>
      <c r="H122" s="72"/>
      <c r="I122" s="72"/>
      <c r="J122" s="72"/>
    </row>
    <row r="123" spans="1:10" ht="25.5" x14ac:dyDescent="0.3">
      <c r="A123" s="9">
        <v>43616</v>
      </c>
      <c r="B123" s="10" t="s">
        <v>61</v>
      </c>
      <c r="C123" s="11" t="s">
        <v>9</v>
      </c>
      <c r="D123" s="10"/>
      <c r="E123" s="10" t="s">
        <v>134</v>
      </c>
      <c r="F123" s="10" t="s">
        <v>158</v>
      </c>
      <c r="G123" s="12">
        <v>70404</v>
      </c>
      <c r="H123" s="72"/>
      <c r="I123" s="72"/>
      <c r="J123" s="72"/>
    </row>
    <row r="124" spans="1:10" ht="25.5" x14ac:dyDescent="0.3">
      <c r="A124" s="9">
        <v>43616</v>
      </c>
      <c r="B124" s="10" t="s">
        <v>80</v>
      </c>
      <c r="C124" s="11" t="s">
        <v>9</v>
      </c>
      <c r="D124" s="10"/>
      <c r="E124" s="10" t="s">
        <v>51</v>
      </c>
      <c r="F124" s="10" t="s">
        <v>302</v>
      </c>
      <c r="G124" s="12">
        <v>2030</v>
      </c>
      <c r="H124" s="72"/>
      <c r="I124" s="72"/>
      <c r="J124" s="72"/>
    </row>
    <row r="125" spans="1:10" ht="25.5" x14ac:dyDescent="0.3">
      <c r="A125" s="9">
        <v>43616</v>
      </c>
      <c r="B125" s="10" t="s">
        <v>303</v>
      </c>
      <c r="C125" s="11" t="s">
        <v>9</v>
      </c>
      <c r="D125" s="10" t="s">
        <v>304</v>
      </c>
      <c r="E125" s="10" t="s">
        <v>51</v>
      </c>
      <c r="F125" s="10" t="s">
        <v>305</v>
      </c>
      <c r="G125" s="12">
        <v>14964</v>
      </c>
      <c r="H125" s="72"/>
      <c r="I125" s="72"/>
      <c r="J125" s="72"/>
    </row>
    <row r="126" spans="1:10" ht="25.5" x14ac:dyDescent="0.3">
      <c r="A126" s="9">
        <v>43616</v>
      </c>
      <c r="B126" s="10" t="s">
        <v>306</v>
      </c>
      <c r="C126" s="11" t="s">
        <v>9</v>
      </c>
      <c r="D126" s="10"/>
      <c r="E126" s="10" t="s">
        <v>307</v>
      </c>
      <c r="F126" s="10" t="s">
        <v>308</v>
      </c>
      <c r="G126" s="12">
        <v>6274.82</v>
      </c>
      <c r="H126" s="72"/>
      <c r="I126" s="72"/>
      <c r="J126" s="72"/>
    </row>
    <row r="127" spans="1:10" ht="25.5" x14ac:dyDescent="0.3">
      <c r="A127" s="9">
        <v>43616</v>
      </c>
      <c r="B127" s="10" t="s">
        <v>80</v>
      </c>
      <c r="C127" s="11" t="s">
        <v>9</v>
      </c>
      <c r="D127" s="10"/>
      <c r="E127" s="10" t="s">
        <v>134</v>
      </c>
      <c r="F127" s="10" t="s">
        <v>152</v>
      </c>
      <c r="G127" s="12">
        <v>50727</v>
      </c>
      <c r="H127" s="72"/>
      <c r="I127" s="72"/>
      <c r="J127" s="72"/>
    </row>
    <row r="128" spans="1:10" ht="25.5" x14ac:dyDescent="0.3">
      <c r="A128" s="9">
        <v>43616</v>
      </c>
      <c r="B128" s="10" t="s">
        <v>61</v>
      </c>
      <c r="C128" s="11" t="s">
        <v>9</v>
      </c>
      <c r="D128" s="10"/>
      <c r="E128" s="10" t="s">
        <v>134</v>
      </c>
      <c r="F128" s="10" t="s">
        <v>151</v>
      </c>
      <c r="G128" s="12">
        <v>63726</v>
      </c>
      <c r="H128" s="72"/>
      <c r="I128" s="72"/>
      <c r="J128" s="72"/>
    </row>
    <row r="129" spans="1:10" ht="25.5" x14ac:dyDescent="0.3">
      <c r="A129" s="9">
        <v>43616</v>
      </c>
      <c r="B129" s="10" t="s">
        <v>309</v>
      </c>
      <c r="C129" s="11" t="s">
        <v>9</v>
      </c>
      <c r="D129" s="10"/>
      <c r="E129" s="10" t="s">
        <v>310</v>
      </c>
      <c r="F129" s="10" t="s">
        <v>311</v>
      </c>
      <c r="G129" s="12">
        <v>3500</v>
      </c>
      <c r="H129" s="72"/>
      <c r="I129" s="72"/>
      <c r="J129" s="72"/>
    </row>
    <row r="130" spans="1:10" ht="37.5" x14ac:dyDescent="0.3">
      <c r="A130" s="9">
        <v>43616</v>
      </c>
      <c r="B130" s="10" t="s">
        <v>312</v>
      </c>
      <c r="C130" s="11" t="s">
        <v>9</v>
      </c>
      <c r="D130" s="10"/>
      <c r="E130" s="10" t="s">
        <v>313</v>
      </c>
      <c r="F130" s="11" t="s">
        <v>314</v>
      </c>
      <c r="G130" s="12">
        <v>20000</v>
      </c>
      <c r="H130" s="72"/>
      <c r="I130" s="72"/>
      <c r="J130" s="72"/>
    </row>
    <row r="131" spans="1:10" ht="25.5" x14ac:dyDescent="0.3">
      <c r="A131" s="9">
        <v>43616</v>
      </c>
      <c r="B131" s="10" t="s">
        <v>315</v>
      </c>
      <c r="C131" s="11" t="s">
        <v>9</v>
      </c>
      <c r="D131" s="10"/>
      <c r="E131" s="10" t="s">
        <v>30</v>
      </c>
      <c r="F131" s="11" t="s">
        <v>54</v>
      </c>
      <c r="G131" s="12">
        <v>22430.6</v>
      </c>
      <c r="H131" s="72"/>
      <c r="I131" s="72"/>
      <c r="J131" s="72"/>
    </row>
    <row r="132" spans="1:10" ht="25.5" x14ac:dyDescent="0.3">
      <c r="A132" s="9">
        <v>43616</v>
      </c>
      <c r="B132" s="10" t="s">
        <v>316</v>
      </c>
      <c r="C132" s="11" t="s">
        <v>9</v>
      </c>
      <c r="D132" s="10"/>
      <c r="E132" s="10" t="s">
        <v>204</v>
      </c>
      <c r="F132" s="10" t="s">
        <v>205</v>
      </c>
      <c r="G132" s="12">
        <v>19000</v>
      </c>
      <c r="H132" s="72"/>
      <c r="I132" s="72"/>
      <c r="J132" s="72"/>
    </row>
    <row r="133" spans="1:10" ht="15.75" x14ac:dyDescent="0.3">
      <c r="A133" s="18"/>
      <c r="B133" s="14"/>
      <c r="C133" s="14"/>
      <c r="D133" s="14"/>
      <c r="E133" s="19"/>
      <c r="F133" s="29" t="s">
        <v>317</v>
      </c>
      <c r="G133" s="21">
        <f>SUM(G6:G132)</f>
        <v>2729713.2300000004</v>
      </c>
    </row>
    <row r="134" spans="1:10" ht="15.75" x14ac:dyDescent="0.3">
      <c r="A134" s="22"/>
      <c r="B134" s="19"/>
      <c r="C134" s="77"/>
      <c r="D134" s="77"/>
      <c r="E134" s="24"/>
      <c r="F134" s="14"/>
      <c r="G134" s="22"/>
    </row>
    <row r="135" spans="1:10" ht="16.5" thickBot="1" x14ac:dyDescent="0.35">
      <c r="A135" s="26"/>
      <c r="B135" s="23"/>
      <c r="C135" s="23"/>
      <c r="D135" s="23"/>
      <c r="E135" s="28"/>
      <c r="F135" s="29" t="s">
        <v>12</v>
      </c>
      <c r="G135" s="78"/>
    </row>
    <row r="136" spans="1:10" ht="16.5" thickBot="1" x14ac:dyDescent="0.35">
      <c r="A136" s="31"/>
      <c r="B136" s="27"/>
      <c r="C136" s="79"/>
      <c r="D136" s="79"/>
      <c r="E136" s="33"/>
      <c r="F136" s="34"/>
      <c r="G136" s="37"/>
    </row>
    <row r="137" spans="1:10" x14ac:dyDescent="0.25">
      <c r="A137" s="36" t="s">
        <v>13</v>
      </c>
      <c r="B137" s="32"/>
      <c r="C137" s="32"/>
      <c r="D137" s="32"/>
      <c r="E137" s="37"/>
      <c r="F137" s="38" t="e">
        <f>#REF!</f>
        <v>#REF!</v>
      </c>
      <c r="G137" s="33"/>
    </row>
    <row r="138" spans="1:10" ht="15.75" x14ac:dyDescent="0.3">
      <c r="A138" s="31"/>
      <c r="B138" s="32"/>
      <c r="C138" s="32"/>
      <c r="D138" s="32"/>
      <c r="E138" s="40"/>
      <c r="F138" s="34"/>
      <c r="G138" s="37"/>
    </row>
    <row r="139" spans="1:10" x14ac:dyDescent="0.25">
      <c r="A139" s="42"/>
      <c r="B139" s="39"/>
      <c r="C139" s="39"/>
      <c r="D139" s="39"/>
      <c r="E139" s="37"/>
      <c r="F139" s="34"/>
      <c r="G139" s="37"/>
    </row>
    <row r="140" spans="1:10" x14ac:dyDescent="0.25">
      <c r="A140" s="42"/>
      <c r="B140" s="32"/>
      <c r="C140" s="32"/>
      <c r="D140" s="32"/>
      <c r="E140" s="37"/>
      <c r="F140" s="34"/>
      <c r="G140" s="80"/>
    </row>
    <row r="141" spans="1:10" x14ac:dyDescent="0.25">
      <c r="A141" s="45"/>
      <c r="B141" s="32"/>
      <c r="C141" s="32"/>
      <c r="D141" s="32"/>
      <c r="E141" s="37"/>
      <c r="F141" s="34"/>
      <c r="G141" s="80"/>
    </row>
    <row r="142" spans="1:10" x14ac:dyDescent="0.25">
      <c r="A142" s="46" t="s">
        <v>16</v>
      </c>
      <c r="B142" s="32"/>
      <c r="C142" s="32"/>
      <c r="D142" s="32"/>
      <c r="E142" s="48"/>
      <c r="F142" s="29" t="e">
        <f>F137</f>
        <v>#REF!</v>
      </c>
      <c r="G142" s="81"/>
    </row>
    <row r="143" spans="1:10" x14ac:dyDescent="0.25">
      <c r="A143" s="50"/>
      <c r="B143" s="47"/>
      <c r="C143" s="82"/>
      <c r="D143" s="82"/>
      <c r="E143" s="50"/>
      <c r="F143" s="52"/>
      <c r="G143" s="50"/>
    </row>
    <row r="144" spans="1:10" x14ac:dyDescent="0.25">
      <c r="A144" s="50"/>
      <c r="B144" s="51"/>
      <c r="C144" s="51"/>
      <c r="D144" s="51"/>
      <c r="E144" s="54"/>
      <c r="F144" s="55"/>
      <c r="G144" s="50"/>
    </row>
    <row r="145" spans="1:7" x14ac:dyDescent="0.25">
      <c r="A145" s="83"/>
      <c r="B145" s="51"/>
      <c r="C145" s="51"/>
      <c r="D145" s="51"/>
      <c r="E145" s="84"/>
      <c r="F145" s="85"/>
      <c r="G145" s="83"/>
    </row>
    <row r="146" spans="1:7" x14ac:dyDescent="0.25">
      <c r="B146" s="57" t="s">
        <v>17</v>
      </c>
      <c r="C146" s="57"/>
      <c r="D146" s="57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21" sqref="D21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318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61.5" x14ac:dyDescent="0.3">
      <c r="A7" s="9">
        <v>43599</v>
      </c>
      <c r="B7" s="10"/>
      <c r="C7" s="11" t="s">
        <v>9</v>
      </c>
      <c r="D7" s="10" t="s">
        <v>319</v>
      </c>
      <c r="E7" s="11" t="s">
        <v>320</v>
      </c>
      <c r="F7" s="11" t="s">
        <v>321</v>
      </c>
      <c r="G7" s="12">
        <v>8395.5</v>
      </c>
    </row>
    <row r="8" spans="1:7" ht="25.5" x14ac:dyDescent="0.3">
      <c r="A8" s="9">
        <v>43600</v>
      </c>
      <c r="B8" s="10"/>
      <c r="C8" s="11" t="s">
        <v>9</v>
      </c>
      <c r="D8" s="10"/>
      <c r="E8" s="11" t="s">
        <v>69</v>
      </c>
      <c r="F8" s="10" t="s">
        <v>161</v>
      </c>
      <c r="G8" s="12">
        <v>122310</v>
      </c>
    </row>
    <row r="9" spans="1:7" ht="37.5" x14ac:dyDescent="0.3">
      <c r="A9" s="9">
        <v>43602</v>
      </c>
      <c r="B9" s="10"/>
      <c r="C9" s="11" t="s">
        <v>9</v>
      </c>
      <c r="D9" s="10"/>
      <c r="E9" s="11" t="s">
        <v>205</v>
      </c>
      <c r="F9" s="11" t="s">
        <v>322</v>
      </c>
      <c r="G9" s="12">
        <v>35395.4</v>
      </c>
    </row>
    <row r="10" spans="1:7" ht="37.5" x14ac:dyDescent="0.3">
      <c r="A10" s="9">
        <v>43614</v>
      </c>
      <c r="B10" s="10"/>
      <c r="C10" s="11" t="s">
        <v>9</v>
      </c>
      <c r="D10" s="10"/>
      <c r="E10" s="11" t="s">
        <v>323</v>
      </c>
      <c r="F10" s="11" t="s">
        <v>324</v>
      </c>
      <c r="G10" s="12">
        <v>15544</v>
      </c>
    </row>
    <row r="11" spans="1:7" ht="49.5" x14ac:dyDescent="0.3">
      <c r="A11" s="9">
        <v>43616</v>
      </c>
      <c r="B11" s="10"/>
      <c r="C11" s="11" t="s">
        <v>9</v>
      </c>
      <c r="D11" s="10" t="s">
        <v>325</v>
      </c>
      <c r="E11" s="11" t="s">
        <v>326</v>
      </c>
      <c r="F11" s="11" t="s">
        <v>327</v>
      </c>
      <c r="G11" s="12">
        <v>29232</v>
      </c>
    </row>
    <row r="12" spans="1:7" ht="37.5" x14ac:dyDescent="0.3">
      <c r="A12" s="9">
        <v>43616</v>
      </c>
      <c r="B12" s="10"/>
      <c r="C12" s="11" t="s">
        <v>9</v>
      </c>
      <c r="D12" s="10"/>
      <c r="E12" s="11" t="s">
        <v>205</v>
      </c>
      <c r="F12" s="11" t="s">
        <v>322</v>
      </c>
      <c r="G12" s="12">
        <v>32203.75</v>
      </c>
    </row>
    <row r="13" spans="1:7" ht="15.75" x14ac:dyDescent="0.3">
      <c r="A13" s="9"/>
      <c r="B13" s="10"/>
      <c r="C13" s="11"/>
      <c r="D13" s="10"/>
      <c r="E13" s="11"/>
      <c r="F13" s="10"/>
      <c r="G13" s="12"/>
    </row>
    <row r="14" spans="1:7" ht="15.75" x14ac:dyDescent="0.3">
      <c r="A14" s="13"/>
      <c r="B14" s="14"/>
      <c r="C14" s="14"/>
      <c r="D14" s="14"/>
      <c r="E14" s="15"/>
      <c r="F14" s="16"/>
      <c r="G14" s="17"/>
    </row>
    <row r="15" spans="1:7" ht="49.5" x14ac:dyDescent="0.3">
      <c r="A15" s="18"/>
      <c r="B15" s="19"/>
      <c r="C15" s="19"/>
      <c r="D15" s="19"/>
      <c r="E15" s="19"/>
      <c r="F15" s="20" t="s">
        <v>11</v>
      </c>
      <c r="G15" s="21">
        <f>SUM(G7:G12)</f>
        <v>243080.65</v>
      </c>
    </row>
    <row r="16" spans="1:7" ht="15.75" x14ac:dyDescent="0.3">
      <c r="A16" s="22"/>
      <c r="B16" s="23"/>
      <c r="C16" s="23"/>
      <c r="D16" s="23"/>
      <c r="E16" s="24"/>
      <c r="F16" s="14"/>
      <c r="G16" s="25"/>
    </row>
    <row r="17" spans="1:7" ht="16.5" thickBot="1" x14ac:dyDescent="0.35">
      <c r="A17" s="26"/>
      <c r="B17" s="27"/>
      <c r="C17" s="27"/>
      <c r="D17" s="27"/>
      <c r="E17" s="28"/>
      <c r="F17" s="29" t="s">
        <v>12</v>
      </c>
      <c r="G17" s="30"/>
    </row>
    <row r="18" spans="1:7" ht="15.75" x14ac:dyDescent="0.3">
      <c r="A18" s="31"/>
      <c r="B18" s="32"/>
      <c r="C18" s="32"/>
      <c r="D18" s="32"/>
      <c r="E18" s="33"/>
      <c r="F18" s="34"/>
      <c r="G18" s="35"/>
    </row>
    <row r="19" spans="1:7" x14ac:dyDescent="0.25">
      <c r="A19" s="36" t="s">
        <v>13</v>
      </c>
      <c r="B19" s="32"/>
      <c r="C19" s="32"/>
      <c r="D19" s="32"/>
      <c r="E19" s="37"/>
      <c r="F19" s="38" t="e">
        <f>#REF!</f>
        <v>#REF!</v>
      </c>
      <c r="G19" s="35"/>
    </row>
    <row r="20" spans="1:7" ht="15.75" x14ac:dyDescent="0.3">
      <c r="A20" s="31"/>
      <c r="B20" s="39"/>
      <c r="C20" s="39"/>
      <c r="D20" s="39"/>
      <c r="E20" s="40"/>
      <c r="F20" s="41" t="s">
        <v>14</v>
      </c>
      <c r="G20" s="41"/>
    </row>
    <row r="21" spans="1:7" x14ac:dyDescent="0.25">
      <c r="A21" s="42"/>
      <c r="B21" s="32"/>
      <c r="C21" s="32"/>
      <c r="D21" s="32"/>
      <c r="E21" s="37"/>
      <c r="F21" s="34"/>
      <c r="G21" s="43"/>
    </row>
    <row r="22" spans="1:7" x14ac:dyDescent="0.25">
      <c r="A22" s="42"/>
      <c r="B22" s="32"/>
      <c r="C22" s="32"/>
      <c r="D22" s="32"/>
      <c r="E22" s="37"/>
      <c r="F22" s="44" t="s">
        <v>15</v>
      </c>
      <c r="G22" s="44"/>
    </row>
    <row r="23" spans="1:7" x14ac:dyDescent="0.25">
      <c r="A23" s="45"/>
      <c r="B23" s="32"/>
      <c r="C23" s="32"/>
      <c r="D23" s="32"/>
      <c r="E23" s="37"/>
      <c r="F23" s="34"/>
      <c r="G23" s="43"/>
    </row>
    <row r="24" spans="1:7" x14ac:dyDescent="0.25">
      <c r="A24" s="46" t="s">
        <v>16</v>
      </c>
      <c r="B24" s="47"/>
      <c r="C24" s="47"/>
      <c r="D24" s="47"/>
      <c r="E24" s="48"/>
      <c r="F24" s="29" t="e">
        <f>F19</f>
        <v>#REF!</v>
      </c>
      <c r="G24" s="49"/>
    </row>
    <row r="25" spans="1:7" x14ac:dyDescent="0.25">
      <c r="A25" s="50"/>
      <c r="B25" s="51"/>
      <c r="C25" s="51"/>
      <c r="D25" s="51"/>
      <c r="E25" s="50"/>
      <c r="F25" s="52"/>
      <c r="G25" s="53"/>
    </row>
    <row r="26" spans="1:7" x14ac:dyDescent="0.25">
      <c r="A26" s="50"/>
      <c r="B26" s="51"/>
      <c r="C26" s="51"/>
      <c r="D26" s="51"/>
      <c r="E26" s="54"/>
      <c r="F26" s="55"/>
      <c r="G26" s="53"/>
    </row>
    <row r="27" spans="1:7" x14ac:dyDescent="0.25">
      <c r="A27" s="56" t="s">
        <v>17</v>
      </c>
      <c r="B27" s="56"/>
      <c r="C27" s="56"/>
      <c r="D27" s="57"/>
      <c r="E27" s="58" t="s">
        <v>18</v>
      </c>
      <c r="F27" s="58"/>
      <c r="G27" s="58"/>
    </row>
  </sheetData>
  <mergeCells count="5">
    <mergeCell ref="A3:G3"/>
    <mergeCell ref="A4:G4"/>
    <mergeCell ref="A5:G5"/>
    <mergeCell ref="F20:G20"/>
    <mergeCell ref="E27:G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5" workbookViewId="0">
      <selection activeCell="D15" sqref="D15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328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61.5" x14ac:dyDescent="0.3">
      <c r="A7" s="9">
        <v>43618</v>
      </c>
      <c r="B7" s="10" t="s">
        <v>329</v>
      </c>
      <c r="C7" s="11" t="s">
        <v>9</v>
      </c>
      <c r="D7" s="10" t="s">
        <v>330</v>
      </c>
      <c r="E7" s="11" t="s">
        <v>331</v>
      </c>
      <c r="F7" s="11" t="s">
        <v>332</v>
      </c>
      <c r="G7" s="12">
        <v>5075</v>
      </c>
    </row>
    <row r="8" spans="1:7" ht="37.5" x14ac:dyDescent="0.3">
      <c r="A8" s="9">
        <v>43618</v>
      </c>
      <c r="B8" s="10" t="s">
        <v>333</v>
      </c>
      <c r="C8" s="11" t="s">
        <v>9</v>
      </c>
      <c r="D8" s="10" t="s">
        <v>334</v>
      </c>
      <c r="E8" s="11" t="s">
        <v>51</v>
      </c>
      <c r="F8" s="11" t="s">
        <v>335</v>
      </c>
      <c r="G8" s="12">
        <v>11832</v>
      </c>
    </row>
    <row r="9" spans="1:7" ht="37.5" x14ac:dyDescent="0.3">
      <c r="A9" s="9">
        <v>43619</v>
      </c>
      <c r="B9" s="10" t="s">
        <v>336</v>
      </c>
      <c r="C9" s="11" t="s">
        <v>9</v>
      </c>
      <c r="D9" s="10"/>
      <c r="E9" s="11" t="s">
        <v>30</v>
      </c>
      <c r="F9" s="11" t="s">
        <v>54</v>
      </c>
      <c r="G9" s="12">
        <v>51771</v>
      </c>
    </row>
    <row r="10" spans="1:7" ht="61.5" x14ac:dyDescent="0.3">
      <c r="A10" s="9">
        <v>43619</v>
      </c>
      <c r="B10" s="10"/>
      <c r="C10" s="11" t="s">
        <v>9</v>
      </c>
      <c r="D10" s="10" t="s">
        <v>337</v>
      </c>
      <c r="E10" s="11" t="s">
        <v>27</v>
      </c>
      <c r="F10" s="11" t="s">
        <v>332</v>
      </c>
      <c r="G10" s="12">
        <v>5075</v>
      </c>
    </row>
    <row r="11" spans="1:7" ht="49.5" x14ac:dyDescent="0.3">
      <c r="A11" s="9">
        <v>43619</v>
      </c>
      <c r="B11" s="10"/>
      <c r="C11" s="11" t="s">
        <v>9</v>
      </c>
      <c r="D11" s="10"/>
      <c r="E11" s="11" t="s">
        <v>10</v>
      </c>
      <c r="F11" s="11" t="s">
        <v>338</v>
      </c>
      <c r="G11" s="12">
        <v>8512</v>
      </c>
    </row>
    <row r="12" spans="1:7" ht="73.5" x14ac:dyDescent="0.3">
      <c r="A12" s="9">
        <v>43622</v>
      </c>
      <c r="B12" s="10"/>
      <c r="C12" s="11" t="s">
        <v>9</v>
      </c>
      <c r="D12" s="10" t="s">
        <v>339</v>
      </c>
      <c r="E12" s="11" t="s">
        <v>27</v>
      </c>
      <c r="F12" s="11" t="s">
        <v>340</v>
      </c>
      <c r="G12" s="12">
        <v>12180</v>
      </c>
    </row>
    <row r="13" spans="1:7" ht="37.5" x14ac:dyDescent="0.3">
      <c r="A13" s="9">
        <v>43626</v>
      </c>
      <c r="B13" s="10" t="s">
        <v>341</v>
      </c>
      <c r="C13" s="11" t="s">
        <v>9</v>
      </c>
      <c r="D13" s="10"/>
      <c r="E13" s="11" t="s">
        <v>30</v>
      </c>
      <c r="F13" s="10" t="s">
        <v>54</v>
      </c>
      <c r="G13" s="12">
        <v>37287.85</v>
      </c>
    </row>
    <row r="14" spans="1:7" ht="73.5" x14ac:dyDescent="0.3">
      <c r="A14" s="9">
        <v>43629</v>
      </c>
      <c r="B14" s="10" t="s">
        <v>342</v>
      </c>
      <c r="C14" s="11" t="s">
        <v>9</v>
      </c>
      <c r="D14" s="10"/>
      <c r="E14" s="11" t="s">
        <v>343</v>
      </c>
      <c r="F14" s="11" t="s">
        <v>340</v>
      </c>
      <c r="G14" s="12">
        <v>8120</v>
      </c>
    </row>
    <row r="15" spans="1:7" ht="85.5" x14ac:dyDescent="0.3">
      <c r="A15" s="9">
        <v>43629</v>
      </c>
      <c r="B15" s="10"/>
      <c r="C15" s="11" t="s">
        <v>9</v>
      </c>
      <c r="D15" s="10" t="s">
        <v>344</v>
      </c>
      <c r="E15" s="11" t="s">
        <v>345</v>
      </c>
      <c r="F15" s="11" t="s">
        <v>346</v>
      </c>
      <c r="G15" s="12">
        <v>802.4</v>
      </c>
    </row>
    <row r="16" spans="1:7" ht="37.5" x14ac:dyDescent="0.3">
      <c r="A16" s="9">
        <v>43633</v>
      </c>
      <c r="B16" s="10" t="s">
        <v>347</v>
      </c>
      <c r="C16" s="11" t="s">
        <v>9</v>
      </c>
      <c r="D16" s="10"/>
      <c r="E16" s="11" t="s">
        <v>30</v>
      </c>
      <c r="F16" s="11" t="s">
        <v>54</v>
      </c>
      <c r="G16" s="12">
        <v>9150</v>
      </c>
    </row>
    <row r="17" spans="1:7" ht="73.5" x14ac:dyDescent="0.3">
      <c r="A17" s="9">
        <v>43638</v>
      </c>
      <c r="B17" s="10"/>
      <c r="C17" s="11" t="s">
        <v>9</v>
      </c>
      <c r="D17" s="10" t="s">
        <v>348</v>
      </c>
      <c r="E17" s="11" t="s">
        <v>349</v>
      </c>
      <c r="F17" s="11" t="s">
        <v>350</v>
      </c>
      <c r="G17" s="12">
        <v>2141.85</v>
      </c>
    </row>
    <row r="18" spans="1:7" ht="37.5" x14ac:dyDescent="0.3">
      <c r="A18" s="9">
        <v>43640</v>
      </c>
      <c r="B18" s="10" t="s">
        <v>351</v>
      </c>
      <c r="C18" s="11" t="s">
        <v>9</v>
      </c>
      <c r="D18" s="10"/>
      <c r="E18" s="11" t="s">
        <v>30</v>
      </c>
      <c r="F18" s="11" t="s">
        <v>54</v>
      </c>
      <c r="G18" s="12">
        <v>18350</v>
      </c>
    </row>
    <row r="19" spans="1:7" ht="61.5" x14ac:dyDescent="0.3">
      <c r="A19" s="9" t="s">
        <v>352</v>
      </c>
      <c r="B19" s="10"/>
      <c r="C19" s="11" t="s">
        <v>9</v>
      </c>
      <c r="D19" s="10" t="s">
        <v>353</v>
      </c>
      <c r="E19" s="11" t="s">
        <v>354</v>
      </c>
      <c r="F19" s="11" t="s">
        <v>355</v>
      </c>
      <c r="G19" s="12">
        <v>2871</v>
      </c>
    </row>
    <row r="20" spans="1:7" ht="37.5" x14ac:dyDescent="0.3">
      <c r="A20" s="9" t="s">
        <v>352</v>
      </c>
      <c r="B20" s="10" t="s">
        <v>356</v>
      </c>
      <c r="C20" s="11" t="s">
        <v>9</v>
      </c>
      <c r="D20" s="10"/>
      <c r="E20" s="11" t="s">
        <v>30</v>
      </c>
      <c r="F20" s="11" t="s">
        <v>54</v>
      </c>
      <c r="G20" s="12">
        <v>31996</v>
      </c>
    </row>
    <row r="21" spans="1:7" ht="15.75" x14ac:dyDescent="0.3">
      <c r="A21" s="13"/>
      <c r="B21" s="14"/>
      <c r="C21" s="14"/>
      <c r="D21" s="14"/>
      <c r="E21" s="15"/>
      <c r="F21" s="16"/>
      <c r="G21" s="17"/>
    </row>
    <row r="22" spans="1:7" ht="49.5" x14ac:dyDescent="0.3">
      <c r="A22" s="18"/>
      <c r="B22" s="19"/>
      <c r="C22" s="19"/>
      <c r="D22" s="19"/>
      <c r="E22" s="19"/>
      <c r="F22" s="20" t="s">
        <v>11</v>
      </c>
      <c r="G22" s="21">
        <f>SUM(G7:G20)</f>
        <v>205164.1</v>
      </c>
    </row>
    <row r="23" spans="1:7" ht="15.75" x14ac:dyDescent="0.3">
      <c r="A23" s="22"/>
      <c r="B23" s="23"/>
      <c r="C23" s="23"/>
      <c r="D23" s="23"/>
      <c r="E23" s="24"/>
      <c r="F23" s="14"/>
      <c r="G23" s="25"/>
    </row>
    <row r="24" spans="1:7" ht="16.5" thickBot="1" x14ac:dyDescent="0.35">
      <c r="A24" s="26"/>
      <c r="B24" s="27"/>
      <c r="C24" s="27"/>
      <c r="D24" s="27"/>
      <c r="E24" s="28"/>
      <c r="F24" s="29" t="s">
        <v>12</v>
      </c>
      <c r="G24" s="30"/>
    </row>
    <row r="25" spans="1:7" ht="15.75" x14ac:dyDescent="0.3">
      <c r="A25" s="31"/>
      <c r="B25" s="32"/>
      <c r="C25" s="32"/>
      <c r="D25" s="32"/>
      <c r="E25" s="33"/>
      <c r="F25" s="34"/>
      <c r="G25" s="35"/>
    </row>
    <row r="26" spans="1:7" x14ac:dyDescent="0.25">
      <c r="A26" s="36" t="s">
        <v>13</v>
      </c>
      <c r="B26" s="32"/>
      <c r="C26" s="32"/>
      <c r="D26" s="32"/>
      <c r="E26" s="37"/>
      <c r="F26" s="38" t="e">
        <f>#REF!</f>
        <v>#REF!</v>
      </c>
      <c r="G26" s="35"/>
    </row>
    <row r="27" spans="1:7" ht="15.75" x14ac:dyDescent="0.3">
      <c r="A27" s="31"/>
      <c r="B27" s="39"/>
      <c r="C27" s="39"/>
      <c r="D27" s="39"/>
      <c r="E27" s="40"/>
      <c r="F27" s="41" t="s">
        <v>14</v>
      </c>
      <c r="G27" s="41"/>
    </row>
    <row r="28" spans="1:7" x14ac:dyDescent="0.25">
      <c r="A28" s="42"/>
      <c r="B28" s="32"/>
      <c r="C28" s="32"/>
      <c r="D28" s="32"/>
      <c r="E28" s="37"/>
      <c r="F28" s="34"/>
      <c r="G28" s="43"/>
    </row>
    <row r="29" spans="1:7" x14ac:dyDescent="0.25">
      <c r="A29" s="42"/>
      <c r="B29" s="32"/>
      <c r="C29" s="32"/>
      <c r="D29" s="32"/>
      <c r="E29" s="37"/>
      <c r="F29" s="44" t="s">
        <v>15</v>
      </c>
      <c r="G29" s="44"/>
    </row>
    <row r="30" spans="1:7" x14ac:dyDescent="0.25">
      <c r="A30" s="45"/>
      <c r="B30" s="32"/>
      <c r="C30" s="32"/>
      <c r="D30" s="32"/>
      <c r="E30" s="37"/>
      <c r="F30" s="34"/>
      <c r="G30" s="43"/>
    </row>
    <row r="31" spans="1:7" x14ac:dyDescent="0.25">
      <c r="A31" s="46" t="s">
        <v>16</v>
      </c>
      <c r="B31" s="47"/>
      <c r="C31" s="47"/>
      <c r="D31" s="47"/>
      <c r="E31" s="48"/>
      <c r="F31" s="29" t="e">
        <f>F26</f>
        <v>#REF!</v>
      </c>
      <c r="G31" s="49"/>
    </row>
    <row r="32" spans="1:7" x14ac:dyDescent="0.25">
      <c r="A32" s="50"/>
      <c r="B32" s="51"/>
      <c r="C32" s="51"/>
      <c r="D32" s="51"/>
      <c r="E32" s="50"/>
      <c r="F32" s="52"/>
      <c r="G32" s="53"/>
    </row>
    <row r="33" spans="1:7" x14ac:dyDescent="0.25">
      <c r="A33" s="50"/>
      <c r="B33" s="51"/>
      <c r="C33" s="51"/>
      <c r="D33" s="51"/>
      <c r="E33" s="54"/>
      <c r="F33" s="55"/>
      <c r="G33" s="53"/>
    </row>
    <row r="34" spans="1:7" x14ac:dyDescent="0.25">
      <c r="A34" s="56" t="s">
        <v>17</v>
      </c>
      <c r="B34" s="56"/>
      <c r="C34" s="56"/>
      <c r="D34" s="57"/>
      <c r="E34" s="58" t="s">
        <v>18</v>
      </c>
      <c r="F34" s="58"/>
      <c r="G34" s="58"/>
    </row>
  </sheetData>
  <mergeCells count="5">
    <mergeCell ref="A3:G3"/>
    <mergeCell ref="A4:G4"/>
    <mergeCell ref="A5:G5"/>
    <mergeCell ref="F27:G27"/>
    <mergeCell ref="E34:G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3" sqref="E13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364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61.5" x14ac:dyDescent="0.3">
      <c r="A7" s="9">
        <v>43598</v>
      </c>
      <c r="B7" s="10"/>
      <c r="C7" s="11" t="s">
        <v>9</v>
      </c>
      <c r="D7" s="10" t="s">
        <v>357</v>
      </c>
      <c r="E7" s="11" t="s">
        <v>354</v>
      </c>
      <c r="F7" s="11" t="s">
        <v>358</v>
      </c>
      <c r="G7" s="12">
        <v>5742</v>
      </c>
    </row>
    <row r="8" spans="1:7" ht="37.5" x14ac:dyDescent="0.3">
      <c r="A8" s="9">
        <v>43600</v>
      </c>
      <c r="B8" s="10"/>
      <c r="C8" s="11" t="s">
        <v>9</v>
      </c>
      <c r="D8" s="10" t="s">
        <v>359</v>
      </c>
      <c r="E8" s="11" t="s">
        <v>360</v>
      </c>
      <c r="F8" s="11" t="s">
        <v>361</v>
      </c>
      <c r="G8" s="12">
        <v>5405.3</v>
      </c>
    </row>
    <row r="9" spans="1:7" ht="37.5" x14ac:dyDescent="0.3">
      <c r="A9" s="9">
        <v>43602</v>
      </c>
      <c r="B9" s="10" t="s">
        <v>362</v>
      </c>
      <c r="C9" s="11" t="s">
        <v>9</v>
      </c>
      <c r="D9" s="10"/>
      <c r="E9" s="11" t="s">
        <v>30</v>
      </c>
      <c r="F9" s="11" t="s">
        <v>363</v>
      </c>
      <c r="G9" s="12">
        <v>17261.8</v>
      </c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0"/>
      <c r="G13" s="12"/>
    </row>
    <row r="14" spans="1:7" ht="15.75" x14ac:dyDescent="0.3">
      <c r="A14" s="13"/>
      <c r="B14" s="14"/>
      <c r="C14" s="14"/>
      <c r="D14" s="14"/>
      <c r="E14" s="15"/>
      <c r="F14" s="16"/>
      <c r="G14" s="17"/>
    </row>
    <row r="15" spans="1:7" ht="49.5" x14ac:dyDescent="0.3">
      <c r="A15" s="18"/>
      <c r="B15" s="19"/>
      <c r="C15" s="19"/>
      <c r="D15" s="19"/>
      <c r="E15" s="19"/>
      <c r="F15" s="20" t="s">
        <v>11</v>
      </c>
      <c r="G15" s="21">
        <f>SUM(G7:G12)</f>
        <v>28409.1</v>
      </c>
    </row>
    <row r="16" spans="1:7" ht="15.75" x14ac:dyDescent="0.3">
      <c r="A16" s="22"/>
      <c r="B16" s="23"/>
      <c r="C16" s="23"/>
      <c r="D16" s="23"/>
      <c r="E16" s="24"/>
      <c r="F16" s="14"/>
      <c r="G16" s="25"/>
    </row>
    <row r="17" spans="1:7" ht="16.5" thickBot="1" x14ac:dyDescent="0.35">
      <c r="A17" s="26"/>
      <c r="B17" s="27"/>
      <c r="C17" s="27"/>
      <c r="D17" s="27"/>
      <c r="E17" s="28"/>
      <c r="F17" s="29" t="s">
        <v>12</v>
      </c>
      <c r="G17" s="30"/>
    </row>
    <row r="18" spans="1:7" ht="15.75" x14ac:dyDescent="0.3">
      <c r="A18" s="31"/>
      <c r="B18" s="32"/>
      <c r="C18" s="32"/>
      <c r="D18" s="32"/>
      <c r="E18" s="33"/>
      <c r="F18" s="34"/>
      <c r="G18" s="35"/>
    </row>
    <row r="19" spans="1:7" x14ac:dyDescent="0.25">
      <c r="A19" s="36" t="s">
        <v>13</v>
      </c>
      <c r="B19" s="32"/>
      <c r="C19" s="32"/>
      <c r="D19" s="32"/>
      <c r="E19" s="37"/>
      <c r="F19" s="38" t="e">
        <f>#REF!</f>
        <v>#REF!</v>
      </c>
      <c r="G19" s="35"/>
    </row>
    <row r="20" spans="1:7" ht="15.75" x14ac:dyDescent="0.3">
      <c r="A20" s="31"/>
      <c r="B20" s="39"/>
      <c r="C20" s="39"/>
      <c r="D20" s="39"/>
      <c r="E20" s="40"/>
      <c r="F20" s="41" t="s">
        <v>14</v>
      </c>
      <c r="G20" s="41"/>
    </row>
    <row r="21" spans="1:7" x14ac:dyDescent="0.25">
      <c r="A21" s="42"/>
      <c r="B21" s="32"/>
      <c r="C21" s="32"/>
      <c r="D21" s="32"/>
      <c r="E21" s="37"/>
      <c r="F21" s="34"/>
      <c r="G21" s="43"/>
    </row>
    <row r="22" spans="1:7" x14ac:dyDescent="0.25">
      <c r="A22" s="42"/>
      <c r="B22" s="32"/>
      <c r="C22" s="32"/>
      <c r="D22" s="32"/>
      <c r="E22" s="37"/>
      <c r="F22" s="44" t="s">
        <v>15</v>
      </c>
      <c r="G22" s="44"/>
    </row>
    <row r="23" spans="1:7" x14ac:dyDescent="0.25">
      <c r="A23" s="45"/>
      <c r="B23" s="32"/>
      <c r="C23" s="32"/>
      <c r="D23" s="32"/>
      <c r="E23" s="37"/>
      <c r="F23" s="34"/>
      <c r="G23" s="43"/>
    </row>
    <row r="24" spans="1:7" x14ac:dyDescent="0.25">
      <c r="A24" s="46" t="s">
        <v>16</v>
      </c>
      <c r="B24" s="47"/>
      <c r="C24" s="47"/>
      <c r="D24" s="47"/>
      <c r="E24" s="48"/>
      <c r="F24" s="29" t="e">
        <f>F19</f>
        <v>#REF!</v>
      </c>
      <c r="G24" s="49"/>
    </row>
    <row r="25" spans="1:7" x14ac:dyDescent="0.25">
      <c r="A25" s="50"/>
      <c r="B25" s="51"/>
      <c r="C25" s="51"/>
      <c r="D25" s="51"/>
      <c r="E25" s="50"/>
      <c r="F25" s="52"/>
      <c r="G25" s="53"/>
    </row>
    <row r="26" spans="1:7" x14ac:dyDescent="0.25">
      <c r="A26" s="50"/>
      <c r="B26" s="51"/>
      <c r="C26" s="51"/>
      <c r="D26" s="51"/>
      <c r="E26" s="54"/>
      <c r="F26" s="55"/>
      <c r="G26" s="53"/>
    </row>
    <row r="27" spans="1:7" x14ac:dyDescent="0.25">
      <c r="A27" s="56" t="s">
        <v>17</v>
      </c>
      <c r="B27" s="56"/>
      <c r="C27" s="56"/>
      <c r="D27" s="57"/>
      <c r="E27" s="58" t="s">
        <v>18</v>
      </c>
      <c r="F27" s="58"/>
      <c r="G27" s="58"/>
    </row>
  </sheetData>
  <mergeCells count="5">
    <mergeCell ref="A3:G3"/>
    <mergeCell ref="A4:G4"/>
    <mergeCell ref="A5:G5"/>
    <mergeCell ref="F20:G20"/>
    <mergeCell ref="E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INFRAESTRUTURA (RAMO 33)</vt:lpstr>
      <vt:lpstr>APORT.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2019-11-14T20:43:00Z</dcterms:created>
  <dcterms:modified xsi:type="dcterms:W3CDTF">2019-11-14T21:57:02Z</dcterms:modified>
</cp:coreProperties>
</file>