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 activeTab="3"/>
  </bookViews>
  <sheets>
    <sheet name="TESORERIA" sheetId="1" r:id="rId1"/>
    <sheet name="FORTALECIMIENTO" sheetId="2" r:id="rId2"/>
    <sheet name="INFRAESTRUTURA (RAMO 33)" sheetId="3" r:id="rId3"/>
    <sheet name="TALLERES ARTISITICOS" sheetId="4" r:id="rId4"/>
  </sheets>
  <calcPr calcId="144525"/>
</workbook>
</file>

<file path=xl/calcChain.xml><?xml version="1.0" encoding="utf-8"?>
<calcChain xmlns="http://schemas.openxmlformats.org/spreadsheetml/2006/main">
  <c r="F40" i="4" l="1"/>
  <c r="F45" i="4" s="1"/>
  <c r="G36" i="4"/>
  <c r="F40" i="3"/>
  <c r="F45" i="3" s="1"/>
  <c r="G36" i="3"/>
  <c r="F98" i="1"/>
  <c r="F93" i="1"/>
  <c r="G89" i="1"/>
  <c r="F45" i="2"/>
  <c r="F40" i="2"/>
  <c r="G36" i="2"/>
</calcChain>
</file>

<file path=xl/sharedStrings.xml><?xml version="1.0" encoding="utf-8"?>
<sst xmlns="http://schemas.openxmlformats.org/spreadsheetml/2006/main" count="475" uniqueCount="256">
  <si>
    <t>FECHA</t>
  </si>
  <si>
    <t>CHEQUE</t>
  </si>
  <si>
    <t>BANCO</t>
  </si>
  <si>
    <t>FACTURA</t>
  </si>
  <si>
    <t xml:space="preserve">PROVEEDOR </t>
  </si>
  <si>
    <t>CONCEPTO</t>
  </si>
  <si>
    <t>CARGOS</t>
  </si>
  <si>
    <t>BBVA BANCOMER</t>
  </si>
  <si>
    <t>SALDO FINAL AL 30 DE ABRIL    DE 2019</t>
  </si>
  <si>
    <t>CONCILIACION BANCARIA</t>
  </si>
  <si>
    <t>Saldo en Libros</t>
  </si>
  <si>
    <t>Saldo en Bancos</t>
  </si>
  <si>
    <t>( - ) Cheques en circ.</t>
  </si>
  <si>
    <t>SALDOS CONCILIADOS</t>
  </si>
  <si>
    <t xml:space="preserve">ELABORO: RUTH CRISTINA BRAMBILA DUEÑAS </t>
  </si>
  <si>
    <t xml:space="preserve">AUTORIZO: L.C.P  LIZBETH GARCIA GARCIA </t>
  </si>
  <si>
    <r>
      <t>MUNICIPIO DE TENAMAXTLAN CUENTA</t>
    </r>
    <r>
      <rPr>
        <b/>
        <u/>
        <sz val="11"/>
        <color indexed="8"/>
        <rFont val="Calibri"/>
        <family val="2"/>
      </rPr>
      <t xml:space="preserve"> TESORERIA</t>
    </r>
  </si>
  <si>
    <t>CONCILIACION BANCARIA DEL MES DICIEMBRE( 01 AL 31 DE 2018)</t>
  </si>
  <si>
    <t>CTA. 0 1 7 0 4 9 0 3 5 0</t>
  </si>
  <si>
    <t>PROVEDOR</t>
  </si>
  <si>
    <t>32829</t>
  </si>
  <si>
    <t>NOMINA</t>
  </si>
  <si>
    <t>SERVICIOS GENERALES</t>
  </si>
  <si>
    <t>56014</t>
  </si>
  <si>
    <t>NEXTCODE SA DE CV</t>
  </si>
  <si>
    <t>SISTEMA TAURUS</t>
  </si>
  <si>
    <t>96010</t>
  </si>
  <si>
    <t>920</t>
  </si>
  <si>
    <t>PROGRAMA DE CALCULO CATASTRO</t>
  </si>
  <si>
    <t>00007</t>
  </si>
  <si>
    <t>0F36591</t>
  </si>
  <si>
    <t>TELMEX</t>
  </si>
  <si>
    <t xml:space="preserve">TELEFONOS </t>
  </si>
  <si>
    <t>39008</t>
  </si>
  <si>
    <t>7F9D7</t>
  </si>
  <si>
    <t>SPEI HSBC</t>
  </si>
  <si>
    <t>TALLER MECANICO</t>
  </si>
  <si>
    <t>39014</t>
  </si>
  <si>
    <t>87077</t>
  </si>
  <si>
    <t>MOTOCONFORMADORA</t>
  </si>
  <si>
    <t>39021</t>
  </si>
  <si>
    <t>60216</t>
  </si>
  <si>
    <t xml:space="preserve">CAMION INTERNACIONAL OBRAS PUBLICAS </t>
  </si>
  <si>
    <t>02008</t>
  </si>
  <si>
    <t>348</t>
  </si>
  <si>
    <t>SPEI BANORTE</t>
  </si>
  <si>
    <t>REGALOS PARA NIÑOS POSADA</t>
  </si>
  <si>
    <t>20416</t>
  </si>
  <si>
    <t>TRANSFERENCIA</t>
  </si>
  <si>
    <t>PARCIAL PAGO LAPTOP</t>
  </si>
  <si>
    <t>05494</t>
  </si>
  <si>
    <t>2013</t>
  </si>
  <si>
    <t>ANGEL ORLANDO RODRIGUEZ</t>
  </si>
  <si>
    <t xml:space="preserve">SERICIO DE TRANSLADO </t>
  </si>
  <si>
    <t>61013</t>
  </si>
  <si>
    <t>ARTC. LIMPIEZA</t>
  </si>
  <si>
    <t xml:space="preserve">TAMOS VALENCIA ROSA ISELA </t>
  </si>
  <si>
    <t>39010</t>
  </si>
  <si>
    <t>1056</t>
  </si>
  <si>
    <t>LUIS FERNANDO GOMEZ</t>
  </si>
  <si>
    <t>PINTAR ARBOLES D EPLAZA PRINCIPAL</t>
  </si>
  <si>
    <t>25013</t>
  </si>
  <si>
    <t>1045</t>
  </si>
  <si>
    <t>REFACCIONES PARA VEHICULOS VARIOS</t>
  </si>
  <si>
    <t>35008</t>
  </si>
  <si>
    <t xml:space="preserve">CFE </t>
  </si>
  <si>
    <t>PAGO TOTALIDAD</t>
  </si>
  <si>
    <t>07008</t>
  </si>
  <si>
    <t>XOCHITL GUTIERREZ</t>
  </si>
  <si>
    <t>LONAS PARA JUANACATLAN</t>
  </si>
  <si>
    <t>44008</t>
  </si>
  <si>
    <t>452</t>
  </si>
  <si>
    <t>MA MAGDALENA PELAYO VERA</t>
  </si>
  <si>
    <t>HOSPEDAJE DEL PERSONAL INE</t>
  </si>
  <si>
    <t>94014</t>
  </si>
  <si>
    <t>0CF1A</t>
  </si>
  <si>
    <t>SPEI SANTANDER</t>
  </si>
  <si>
    <t>PAGO DE FACTURA MK SOLUCIONES</t>
  </si>
  <si>
    <t>05495</t>
  </si>
  <si>
    <t>SIMON VALDOVINOS TRUJILLO</t>
  </si>
  <si>
    <t>NOMINA TRABAJADORES</t>
  </si>
  <si>
    <t>05496</t>
  </si>
  <si>
    <t>HECTOR MANUEL MEZA  ZEPEDA</t>
  </si>
  <si>
    <t>MSP SEMANAL DEL 3-8 NOV</t>
  </si>
  <si>
    <t>NOMINA SEMANA DEL 03 AL 08</t>
  </si>
  <si>
    <t>05497</t>
  </si>
  <si>
    <t>2014</t>
  </si>
  <si>
    <t>FELIPE ARANA CARDENAS</t>
  </si>
  <si>
    <t>PAGO POR IMPARTIR CURSO</t>
  </si>
  <si>
    <t>67010</t>
  </si>
  <si>
    <t>4517F</t>
  </si>
  <si>
    <t>RUT FIGUEROA</t>
  </si>
  <si>
    <t>MAQUILLAJE Y PEINADO</t>
  </si>
  <si>
    <t>21008</t>
  </si>
  <si>
    <t>ALEJANDRO ARANA</t>
  </si>
  <si>
    <t>PAPELERIA</t>
  </si>
  <si>
    <t>03007</t>
  </si>
  <si>
    <t>JORGE ARMANDO</t>
  </si>
  <si>
    <t>TINTA</t>
  </si>
  <si>
    <t>58003</t>
  </si>
  <si>
    <t>C3F32</t>
  </si>
  <si>
    <t xml:space="preserve">MARIA GUADALUPE </t>
  </si>
  <si>
    <t>FRUTAS PARA REUNIONES</t>
  </si>
  <si>
    <t>58010</t>
  </si>
  <si>
    <t>6043</t>
  </si>
  <si>
    <t>DIF TENA</t>
  </si>
  <si>
    <t>DEP CORRESPOMDIENTE A DICIEMBRE</t>
  </si>
  <si>
    <t>5499</t>
  </si>
  <si>
    <t>503735</t>
  </si>
  <si>
    <t>SECRETARIA DE PLANEACION</t>
  </si>
  <si>
    <t xml:space="preserve">CHEQUE PAGADO </t>
  </si>
  <si>
    <t>8008</t>
  </si>
  <si>
    <t>ASFALTOS Y EMULSIONES</t>
  </si>
  <si>
    <t xml:space="preserve">PAGO DE ASFALTO </t>
  </si>
  <si>
    <t>HERCATOR MANUEL MEZA</t>
  </si>
  <si>
    <t>5502</t>
  </si>
  <si>
    <t>SIMON VALDOVINOS</t>
  </si>
  <si>
    <t>BACHEO</t>
  </si>
  <si>
    <t>5503</t>
  </si>
  <si>
    <t>237A1</t>
  </si>
  <si>
    <t>MARTA PATRICIA</t>
  </si>
  <si>
    <t>CULTURA JUANACATLAN</t>
  </si>
  <si>
    <t>40014</t>
  </si>
  <si>
    <t>128</t>
  </si>
  <si>
    <t>PAPELERIA COMERCIALIZADORA</t>
  </si>
  <si>
    <t>5504</t>
  </si>
  <si>
    <t>LIZBETH GARCIA</t>
  </si>
  <si>
    <t>SUELSO SEG PUB</t>
  </si>
  <si>
    <t>DEPOSITO DICIEMBRE</t>
  </si>
  <si>
    <t>5505</t>
  </si>
  <si>
    <t>IRMA CAMILLO AGUILAR</t>
  </si>
  <si>
    <t>SUELDO PROMOTORA</t>
  </si>
  <si>
    <t>56008</t>
  </si>
  <si>
    <t>603</t>
  </si>
  <si>
    <t>INSTITUTO</t>
  </si>
  <si>
    <t>IMM TENA</t>
  </si>
  <si>
    <t xml:space="preserve">REGIDORES Y SINDICO </t>
  </si>
  <si>
    <t>NOMINA 1</t>
  </si>
  <si>
    <t>PAGO SUELDOS CORRESPONDIENTE PRIMER QUINCENA DE DICIEMBRE</t>
  </si>
  <si>
    <t>NOMINA 2</t>
  </si>
  <si>
    <t>NOMINA 3</t>
  </si>
  <si>
    <t>NOMINA 4</t>
  </si>
  <si>
    <t>NOMINA 5</t>
  </si>
  <si>
    <t>NOMINA 6</t>
  </si>
  <si>
    <t>NOMINA 7</t>
  </si>
  <si>
    <t>5506</t>
  </si>
  <si>
    <t>5508</t>
  </si>
  <si>
    <t>LIZBETH GARCIA GARCIA</t>
  </si>
  <si>
    <t>COMPLEMENTO DE PAGO LAP TOP JUANACATLAN</t>
  </si>
  <si>
    <t>5507</t>
  </si>
  <si>
    <t xml:space="preserve">EFRAIN FLORES RICO </t>
  </si>
  <si>
    <t>30008</t>
  </si>
  <si>
    <t>29954</t>
  </si>
  <si>
    <t>JOSE LUIS MORELOS</t>
  </si>
  <si>
    <t>LUIS ELEC</t>
  </si>
  <si>
    <t>74010</t>
  </si>
  <si>
    <t>CAMIONERA JAL</t>
  </si>
  <si>
    <t>REFACC. PARA CAMION DE BASURA</t>
  </si>
  <si>
    <t>74019</t>
  </si>
  <si>
    <t>198E9</t>
  </si>
  <si>
    <t>PAGO BOLETOS PARA CONGRESO</t>
  </si>
  <si>
    <t>04031</t>
  </si>
  <si>
    <t>JEANETTE PIMIENTA</t>
  </si>
  <si>
    <t>PAGO A TERCEROS</t>
  </si>
  <si>
    <t>5509</t>
  </si>
  <si>
    <t xml:space="preserve">CAJA CHICA </t>
  </si>
  <si>
    <t>25009</t>
  </si>
  <si>
    <t>ENERGIA</t>
  </si>
  <si>
    <t>51008</t>
  </si>
  <si>
    <t>507</t>
  </si>
  <si>
    <t>ANA KAREN RUELAS</t>
  </si>
  <si>
    <t xml:space="preserve">PINTURA CAMELLON </t>
  </si>
  <si>
    <t>89008</t>
  </si>
  <si>
    <t>ALIZABETH FERNANDEZ</t>
  </si>
  <si>
    <t>CORONAS P DIFUNTOS</t>
  </si>
  <si>
    <t>69008</t>
  </si>
  <si>
    <t>PAGO DE TROFEOS</t>
  </si>
  <si>
    <t>FINAL DE LIGA DOMINICAL</t>
  </si>
  <si>
    <t>83007</t>
  </si>
  <si>
    <t>GAS TENA</t>
  </si>
  <si>
    <t xml:space="preserve">DISEL </t>
  </si>
  <si>
    <t>5510</t>
  </si>
  <si>
    <t>FAUSTO MORAN</t>
  </si>
  <si>
    <t>DEVOLUCION PAGO DE IMPUESTO</t>
  </si>
  <si>
    <t>5511</t>
  </si>
  <si>
    <t>5512</t>
  </si>
  <si>
    <t>HECTOR MEZA</t>
  </si>
  <si>
    <t>SUELDOS</t>
  </si>
  <si>
    <t xml:space="preserve">SERVICIOS GENERALES </t>
  </si>
  <si>
    <t xml:space="preserve">NOMINA </t>
  </si>
  <si>
    <t>NOMINA  3</t>
  </si>
  <si>
    <t xml:space="preserve">NOMINA 4 </t>
  </si>
  <si>
    <t>SEGURIDAD PUB</t>
  </si>
  <si>
    <t>SEG PUB 2</t>
  </si>
  <si>
    <t>34009</t>
  </si>
  <si>
    <t>FRANCISCO CASTILLO</t>
  </si>
  <si>
    <t>PANCHO CAS</t>
  </si>
  <si>
    <t>5513</t>
  </si>
  <si>
    <t>REPOSICION CAJA CHICA</t>
  </si>
  <si>
    <t>20008</t>
  </si>
  <si>
    <t>CIA DE LUBRICANTES</t>
  </si>
  <si>
    <t>PARA TALLER MECANICO</t>
  </si>
  <si>
    <t>5515</t>
  </si>
  <si>
    <t>CLEMENTE MURILLO</t>
  </si>
  <si>
    <t>RENTA SONIDO</t>
  </si>
  <si>
    <t>16010</t>
  </si>
  <si>
    <t>ELENA ELIZABETH PIMIENTA ROSAS</t>
  </si>
  <si>
    <t>PAGO NOMINA</t>
  </si>
  <si>
    <t>16019</t>
  </si>
  <si>
    <t>ACEROS Y MATERIALES</t>
  </si>
  <si>
    <t>PUENTE EN JUANACATLAN ACCESO EN CASA</t>
  </si>
  <si>
    <t>108010</t>
  </si>
  <si>
    <t>83010</t>
  </si>
  <si>
    <t>HECTOR MANUEL</t>
  </si>
  <si>
    <t>NOMINA SERVICOS</t>
  </si>
  <si>
    <t>77014</t>
  </si>
  <si>
    <t>77020</t>
  </si>
  <si>
    <t xml:space="preserve">COMPLEMENTO DE PAAGO </t>
  </si>
  <si>
    <t>SALDO FINAL AL 31 DE DICIEMBRE DE 2018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</si>
  <si>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FORTALECIMIENTO</t>
    </r>
  </si>
  <si>
    <t>CONCILIACION BANCARIA DEL MES DICIEMBRE ( 0170490482)</t>
  </si>
  <si>
    <t>CTA. 01700490482</t>
  </si>
  <si>
    <t>CFE</t>
  </si>
  <si>
    <t>INGENIERIAS Y PROYECTOS TECNOLOGOS CONSTRUCTORES</t>
  </si>
  <si>
    <t>CONSTRUCCION Y REHABILITACION DE BANQUETAS EN CALLE HIDALGO</t>
  </si>
  <si>
    <t>SEGURIDAD PUBLICA Y AMBULANCIA</t>
  </si>
  <si>
    <t>CARLOS DANIEL RAMOS RAMOS</t>
  </si>
  <si>
    <t>POSTES CON 2 LUMINARIAS Y RIZOS, ANCLAS, REGISTROS Y CABLEADO CON LUZ (CALLE HIDALGO)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</si>
  <si>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INFRAESTRUTURA (RAMO 33)</t>
    </r>
  </si>
  <si>
    <t>CONCILIACION BANCARIA DEL MES DICIEMBRE ( 01707211007)</t>
  </si>
  <si>
    <t>CTA. 0170721107</t>
  </si>
  <si>
    <t>REF 0780</t>
  </si>
  <si>
    <t>NOMINA EGRESO  NO CORRESPONDIENTE PENDIENTE RENVOLSO</t>
  </si>
  <si>
    <t>AA34A</t>
  </si>
  <si>
    <t xml:space="preserve">GENOVEVA PONCE PATIÑO </t>
  </si>
  <si>
    <t>ARENA LOCALIDAD FLORIDA EMPREDADO</t>
  </si>
  <si>
    <t>MATERIALES PARA EL DESARROLLO DE MEXICO</t>
  </si>
  <si>
    <t>CEMENTO EMPEDRADO AHOG. INGRESO FLORIDA</t>
  </si>
  <si>
    <t>JESUS GARCIA FREGOSO</t>
  </si>
  <si>
    <t>MATERIAL DE BASE PARA EMP-AHOG A LA FLORIDA</t>
  </si>
  <si>
    <t>HIPOLITO RAMIREZ TELLES</t>
  </si>
  <si>
    <t>VIAJES DE GRAVA, VIAJES DE PIEDRA DE EMPEDRADO PARA LA OBRA D CONSTRUCCION ANTES MENCIONADA</t>
  </si>
  <si>
    <t>JAVIER ALBERTO RAMIREZ RODRIGUEZ</t>
  </si>
  <si>
    <t>NOMINA MANO DE OBRA EMP-AHOG. EN INGRESO A LA FLORIDA</t>
  </si>
  <si>
    <t>REF 0782</t>
  </si>
  <si>
    <t>SERGIO DIAZ MALDONADO</t>
  </si>
  <si>
    <t>REF 0783</t>
  </si>
  <si>
    <t xml:space="preserve">NOMINA DEL 10 - 15  DE DICIEMBRE </t>
  </si>
  <si>
    <t>REF 0784</t>
  </si>
  <si>
    <t>RENTA DE VOLTEO8 DIASEMP. AHOG. UNGRESO A LA FLORIDA</t>
  </si>
  <si>
    <t>CONCILIACION BANCARIA DEL MES DICIEMBRE ( 0195736439)</t>
  </si>
  <si>
    <t>CTA. 0195736439</t>
  </si>
  <si>
    <t>REF 047</t>
  </si>
  <si>
    <t>JEANETTE ALEJANDRA PIMIENTA ROSAS</t>
  </si>
  <si>
    <t>TALLERES DE LA CASA DE LA CULTURA ENGRACIA DE SANTA ANA DE Tenamaxtlán</t>
  </si>
  <si>
    <r>
      <t xml:space="preserve">MUNICIPIO DE TENAMAXTLAN CUENTA </t>
    </r>
    <r>
      <rPr>
        <b/>
        <u/>
        <sz val="9"/>
        <rFont val="Century Gothic"/>
        <family val="2"/>
      </rPr>
      <t>TALLERES ARTISITICOS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</si>
</sst>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b/>
      <u/>
      <sz val="9"/>
      <color indexed="8"/>
      <name val="Calibri"/>
      <family val="2"/>
    </font>
    <font>
      <b/>
      <sz val="9"/>
      <name val="Century Gothic"/>
      <family val="2"/>
    </font>
    <font>
      <sz val="9"/>
      <name val="Calibri"/>
      <family val="2"/>
    </font>
    <font>
      <b/>
      <i/>
      <sz val="9"/>
      <name val="Century Gothic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9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name val="Century Gothic"/>
      <family val="2"/>
    </font>
    <font>
      <sz val="11"/>
      <name val="Calibri"/>
      <family val="2"/>
    </font>
    <font>
      <b/>
      <i/>
      <sz val="10"/>
      <name val="Century Gothic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Century Gothic"/>
      <family val="2"/>
    </font>
    <font>
      <sz val="10"/>
      <name val="Calibri"/>
      <family val="2"/>
    </font>
    <font>
      <sz val="11"/>
      <name val="Century Gothic"/>
      <family val="2"/>
    </font>
    <font>
      <b/>
      <i/>
      <sz val="11"/>
      <name val="Century Gothic"/>
      <family val="2"/>
    </font>
    <font>
      <b/>
      <sz val="10"/>
      <name val="Century Gothic"/>
      <family val="2"/>
    </font>
    <font>
      <b/>
      <u/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16" fontId="5" fillId="3" borderId="7" xfId="0" applyNumberFormat="1" applyFont="1" applyFill="1" applyBorder="1"/>
    <xf numFmtId="49" fontId="5" fillId="3" borderId="7" xfId="0" applyNumberFormat="1" applyFont="1" applyFill="1" applyBorder="1"/>
    <xf numFmtId="49" fontId="5" fillId="3" borderId="7" xfId="0" applyNumberFormat="1" applyFont="1" applyFill="1" applyBorder="1" applyAlignment="1">
      <alignment wrapText="1"/>
    </xf>
    <xf numFmtId="43" fontId="2" fillId="3" borderId="7" xfId="1" applyFont="1" applyFill="1" applyBorder="1"/>
    <xf numFmtId="16" fontId="5" fillId="0" borderId="7" xfId="0" applyNumberFormat="1" applyFont="1" applyBorder="1"/>
    <xf numFmtId="49" fontId="5" fillId="0" borderId="7" xfId="0" applyNumberFormat="1" applyFont="1" applyBorder="1"/>
    <xf numFmtId="49" fontId="5" fillId="0" borderId="7" xfId="0" applyNumberFormat="1" applyFont="1" applyBorder="1" applyAlignment="1">
      <alignment wrapText="1"/>
    </xf>
    <xf numFmtId="49" fontId="5" fillId="0" borderId="7" xfId="0" applyNumberFormat="1" applyFont="1" applyFill="1" applyBorder="1"/>
    <xf numFmtId="43" fontId="2" fillId="0" borderId="7" xfId="1" applyFont="1" applyFill="1" applyBorder="1"/>
    <xf numFmtId="14" fontId="2" fillId="2" borderId="7" xfId="0" applyNumberFormat="1" applyFont="1" applyFill="1" applyBorder="1"/>
    <xf numFmtId="49" fontId="2" fillId="2" borderId="7" xfId="0" applyNumberFormat="1" applyFont="1" applyFill="1" applyBorder="1"/>
    <xf numFmtId="49" fontId="5" fillId="4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/>
    <xf numFmtId="0" fontId="5" fillId="0" borderId="0" xfId="0" applyFont="1"/>
    <xf numFmtId="49" fontId="2" fillId="0" borderId="0" xfId="0" applyNumberFormat="1" applyFont="1"/>
    <xf numFmtId="0" fontId="2" fillId="0" borderId="0" xfId="0" applyFont="1"/>
    <xf numFmtId="4" fontId="2" fillId="0" borderId="0" xfId="0" applyNumberFormat="1" applyFont="1" applyFill="1"/>
    <xf numFmtId="0" fontId="2" fillId="2" borderId="8" xfId="0" applyFont="1" applyFill="1" applyBorder="1"/>
    <xf numFmtId="49" fontId="4" fillId="2" borderId="9" xfId="0" applyNumberFormat="1" applyFont="1" applyFill="1" applyBorder="1"/>
    <xf numFmtId="0" fontId="4" fillId="2" borderId="9" xfId="0" applyFont="1" applyFill="1" applyBorder="1"/>
    <xf numFmtId="49" fontId="5" fillId="4" borderId="7" xfId="0" applyNumberFormat="1" applyFont="1" applyFill="1" applyBorder="1"/>
    <xf numFmtId="0" fontId="4" fillId="0" borderId="9" xfId="0" applyFont="1" applyFill="1" applyBorder="1" applyAlignment="1">
      <alignment horizontal="center"/>
    </xf>
    <xf numFmtId="0" fontId="2" fillId="0" borderId="10" xfId="0" applyFont="1" applyBorder="1"/>
    <xf numFmtId="49" fontId="4" fillId="0" borderId="0" xfId="0" applyNumberFormat="1" applyFont="1"/>
    <xf numFmtId="4" fontId="4" fillId="0" borderId="0" xfId="0" applyNumberFormat="1" applyFont="1"/>
    <xf numFmtId="49" fontId="5" fillId="0" borderId="0" xfId="0" applyNumberFormat="1" applyFont="1"/>
    <xf numFmtId="4" fontId="4" fillId="0" borderId="0" xfId="0" applyNumberFormat="1" applyFont="1" applyFill="1"/>
    <xf numFmtId="0" fontId="4" fillId="0" borderId="10" xfId="0" applyFont="1" applyBorder="1"/>
    <xf numFmtId="0" fontId="4" fillId="0" borderId="0" xfId="0" applyFont="1"/>
    <xf numFmtId="43" fontId="5" fillId="0" borderId="0" xfId="1" applyFont="1"/>
    <xf numFmtId="49" fontId="6" fillId="0" borderId="0" xfId="0" applyNumberFormat="1" applyFont="1"/>
    <xf numFmtId="0" fontId="6" fillId="0" borderId="0" xfId="0" applyFont="1"/>
    <xf numFmtId="4" fontId="4" fillId="0" borderId="0" xfId="0" applyNumberFormat="1" applyFont="1" applyFill="1" applyAlignment="1">
      <alignment horizontal="center"/>
    </xf>
    <xf numFmtId="0" fontId="6" fillId="0" borderId="10" xfId="0" applyFont="1" applyBorder="1"/>
    <xf numFmtId="4" fontId="6" fillId="0" borderId="0" xfId="0" applyNumberFormat="1" applyFont="1" applyFill="1"/>
    <xf numFmtId="0" fontId="4" fillId="0" borderId="0" xfId="0" applyFont="1" applyFill="1" applyAlignment="1"/>
    <xf numFmtId="0" fontId="5" fillId="0" borderId="10" xfId="0" applyFont="1" applyBorder="1"/>
    <xf numFmtId="0" fontId="4" fillId="2" borderId="7" xfId="0" applyFont="1" applyFill="1" applyBorder="1"/>
    <xf numFmtId="49" fontId="6" fillId="2" borderId="7" xfId="0" applyNumberFormat="1" applyFont="1" applyFill="1" applyBorder="1"/>
    <xf numFmtId="0" fontId="6" fillId="2" borderId="7" xfId="0" applyFont="1" applyFill="1" applyBorder="1"/>
    <xf numFmtId="4" fontId="4" fillId="0" borderId="7" xfId="0" applyNumberFormat="1" applyFont="1" applyFill="1" applyBorder="1"/>
    <xf numFmtId="0" fontId="7" fillId="0" borderId="0" xfId="0" applyFont="1"/>
    <xf numFmtId="49" fontId="7" fillId="0" borderId="0" xfId="0" applyNumberFormat="1" applyFont="1"/>
    <xf numFmtId="49" fontId="8" fillId="0" borderId="0" xfId="0" applyNumberFormat="1" applyFont="1"/>
    <xf numFmtId="0" fontId="7" fillId="0" borderId="0" xfId="0" applyFont="1" applyFill="1"/>
    <xf numFmtId="0" fontId="7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49" fontId="9" fillId="0" borderId="0" xfId="0" applyNumberFormat="1" applyFont="1" applyAlignment="1"/>
    <xf numFmtId="49" fontId="9" fillId="0" borderId="0" xfId="0" applyNumberFormat="1" applyFont="1"/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16" fontId="12" fillId="3" borderId="7" xfId="0" applyNumberFormat="1" applyFont="1" applyFill="1" applyBorder="1"/>
    <xf numFmtId="49" fontId="12" fillId="3" borderId="7" xfId="0" applyNumberFormat="1" applyFont="1" applyFill="1" applyBorder="1" applyAlignment="1">
      <alignment wrapText="1"/>
    </xf>
    <xf numFmtId="0" fontId="2" fillId="3" borderId="0" xfId="0" applyFont="1" applyFill="1"/>
    <xf numFmtId="0" fontId="12" fillId="3" borderId="0" xfId="0" applyFont="1" applyFill="1"/>
    <xf numFmtId="0" fontId="14" fillId="3" borderId="0" xfId="0" applyFont="1" applyFill="1" applyAlignment="1">
      <alignment wrapText="1"/>
    </xf>
    <xf numFmtId="4" fontId="2" fillId="3" borderId="0" xfId="0" applyNumberFormat="1" applyFont="1" applyFill="1"/>
    <xf numFmtId="49" fontId="15" fillId="3" borderId="7" xfId="0" applyNumberFormat="1" applyFont="1" applyFill="1" applyBorder="1" applyAlignment="1">
      <alignment wrapText="1"/>
    </xf>
    <xf numFmtId="0" fontId="16" fillId="3" borderId="0" xfId="0" applyFont="1" applyFill="1"/>
    <xf numFmtId="0" fontId="17" fillId="3" borderId="0" xfId="0" applyFont="1" applyFill="1"/>
    <xf numFmtId="0" fontId="12" fillId="3" borderId="0" xfId="0" applyFont="1" applyFill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14" fontId="18" fillId="2" borderId="7" xfId="0" applyNumberFormat="1" applyFont="1" applyFill="1" applyBorder="1"/>
    <xf numFmtId="49" fontId="18" fillId="2" borderId="7" xfId="0" applyNumberFormat="1" applyFont="1" applyFill="1" applyBorder="1" applyAlignment="1">
      <alignment wrapText="1"/>
    </xf>
    <xf numFmtId="49" fontId="2" fillId="2" borderId="7" xfId="0" applyNumberFormat="1" applyFont="1" applyFill="1" applyBorder="1" applyAlignment="1">
      <alignment wrapText="1"/>
    </xf>
    <xf numFmtId="4" fontId="4" fillId="2" borderId="7" xfId="0" applyNumberFormat="1" applyFont="1" applyFill="1" applyBorder="1"/>
    <xf numFmtId="49" fontId="18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8" fillId="2" borderId="8" xfId="0" applyFont="1" applyFill="1" applyBorder="1"/>
    <xf numFmtId="49" fontId="11" fillId="2" borderId="9" xfId="0" applyNumberFormat="1" applyFont="1" applyFill="1" applyBorder="1"/>
    <xf numFmtId="0" fontId="4" fillId="2" borderId="9" xfId="0" applyFont="1" applyFill="1" applyBorder="1" applyAlignment="1">
      <alignment wrapText="1"/>
    </xf>
    <xf numFmtId="0" fontId="4" fillId="2" borderId="9" xfId="0" applyFont="1" applyFill="1" applyBorder="1" applyAlignment="1">
      <alignment horizontal="center"/>
    </xf>
    <xf numFmtId="0" fontId="18" fillId="0" borderId="10" xfId="0" applyFont="1" applyBorder="1"/>
    <xf numFmtId="49" fontId="11" fillId="0" borderId="0" xfId="0" applyNumberFormat="1" applyFont="1"/>
    <xf numFmtId="4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11" fillId="0" borderId="10" xfId="0" applyFont="1" applyBorder="1"/>
    <xf numFmtId="0" fontId="4" fillId="0" borderId="0" xfId="0" applyFont="1" applyAlignment="1">
      <alignment wrapText="1"/>
    </xf>
    <xf numFmtId="43" fontId="5" fillId="0" borderId="0" xfId="1" applyFont="1" applyAlignment="1">
      <alignment wrapText="1"/>
    </xf>
    <xf numFmtId="49" fontId="19" fillId="0" borderId="0" xfId="0" applyNumberFormat="1" applyFont="1"/>
    <xf numFmtId="0" fontId="6" fillId="0" borderId="0" xfId="0" applyFont="1" applyAlignment="1">
      <alignment wrapText="1"/>
    </xf>
    <xf numFmtId="0" fontId="19" fillId="0" borderId="10" xfId="0" applyFont="1" applyBorder="1"/>
    <xf numFmtId="0" fontId="4" fillId="0" borderId="11" xfId="0" applyFont="1" applyBorder="1"/>
    <xf numFmtId="0" fontId="12" fillId="0" borderId="10" xfId="0" applyFont="1" applyBorder="1"/>
    <xf numFmtId="0" fontId="20" fillId="2" borderId="7" xfId="0" applyFont="1" applyFill="1" applyBorder="1"/>
    <xf numFmtId="49" fontId="13" fillId="2" borderId="7" xfId="0" applyNumberFormat="1" applyFont="1" applyFill="1" applyBorder="1"/>
    <xf numFmtId="0" fontId="13" fillId="2" borderId="7" xfId="0" applyFont="1" applyFill="1" applyBorder="1" applyAlignment="1">
      <alignment wrapText="1"/>
    </xf>
    <xf numFmtId="0" fontId="17" fillId="5" borderId="7" xfId="0" applyFont="1" applyFill="1" applyBorder="1"/>
    <xf numFmtId="49" fontId="12" fillId="0" borderId="0" xfId="0" applyNumberFormat="1" applyFont="1"/>
    <xf numFmtId="49" fontId="0" fillId="0" borderId="0" xfId="0" applyNumberFormat="1"/>
    <xf numFmtId="0" fontId="0" fillId="0" borderId="0" xfId="0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selection activeCell="C6" sqref="C6"/>
    </sheetView>
  </sheetViews>
  <sheetFormatPr baseColWidth="10" defaultRowHeight="15" x14ac:dyDescent="0.25"/>
  <cols>
    <col min="3" max="3" width="15.85546875" customWidth="1"/>
    <col min="5" max="5" width="17.28515625" customWidth="1"/>
    <col min="6" max="6" width="21.140625" customWidth="1"/>
  </cols>
  <sheetData>
    <row r="1" spans="1:10" ht="15.75" x14ac:dyDescent="0.3">
      <c r="A1" s="2" t="s">
        <v>16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.75" x14ac:dyDescent="0.3">
      <c r="A2" s="2" t="s">
        <v>17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25">
      <c r="A3" s="60" t="s">
        <v>18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5.75" thickBot="1" x14ac:dyDescent="0.3">
      <c r="A4" s="61"/>
      <c r="B4" s="61"/>
      <c r="C4" s="61"/>
      <c r="D4" s="61"/>
      <c r="E4" s="62"/>
      <c r="F4" s="63"/>
      <c r="G4" s="61"/>
      <c r="H4" s="61"/>
      <c r="I4" s="61"/>
      <c r="J4" s="61"/>
    </row>
    <row r="5" spans="1:10" ht="15.75" x14ac:dyDescent="0.3">
      <c r="A5" s="64" t="s">
        <v>0</v>
      </c>
      <c r="B5" s="65" t="s">
        <v>1</v>
      </c>
      <c r="C5" s="66" t="s">
        <v>2</v>
      </c>
      <c r="D5" s="66" t="s">
        <v>3</v>
      </c>
      <c r="E5" s="66" t="s">
        <v>19</v>
      </c>
      <c r="F5" s="67" t="s">
        <v>5</v>
      </c>
      <c r="G5" s="68" t="s">
        <v>6</v>
      </c>
      <c r="H5" s="69"/>
      <c r="I5" s="24"/>
      <c r="J5" s="61"/>
    </row>
    <row r="6" spans="1:10" ht="25.5" x14ac:dyDescent="0.3">
      <c r="A6" s="70">
        <v>43435</v>
      </c>
      <c r="B6" s="71" t="s">
        <v>20</v>
      </c>
      <c r="C6" s="11" t="s">
        <v>7</v>
      </c>
      <c r="D6" s="71"/>
      <c r="E6" s="11" t="s">
        <v>21</v>
      </c>
      <c r="F6" s="11" t="s">
        <v>22</v>
      </c>
      <c r="G6" s="12">
        <v>18848</v>
      </c>
      <c r="H6" s="72"/>
      <c r="I6" s="73"/>
      <c r="J6" s="74"/>
    </row>
    <row r="7" spans="1:10" ht="25.5" x14ac:dyDescent="0.3">
      <c r="A7" s="70">
        <v>43437</v>
      </c>
      <c r="B7" s="71" t="s">
        <v>23</v>
      </c>
      <c r="C7" s="11" t="s">
        <v>7</v>
      </c>
      <c r="D7" s="71"/>
      <c r="E7" s="11" t="s">
        <v>24</v>
      </c>
      <c r="F7" s="11" t="s">
        <v>25</v>
      </c>
      <c r="G7" s="12">
        <v>11857.52</v>
      </c>
      <c r="H7" s="72"/>
      <c r="I7" s="73"/>
      <c r="J7" s="74"/>
    </row>
    <row r="8" spans="1:10" ht="37.5" x14ac:dyDescent="0.3">
      <c r="A8" s="70">
        <v>43437</v>
      </c>
      <c r="B8" s="71" t="s">
        <v>26</v>
      </c>
      <c r="C8" s="11" t="s">
        <v>7</v>
      </c>
      <c r="D8" s="71" t="s">
        <v>27</v>
      </c>
      <c r="E8" s="11" t="s">
        <v>24</v>
      </c>
      <c r="F8" s="11" t="s">
        <v>28</v>
      </c>
      <c r="G8" s="12">
        <v>10080.4</v>
      </c>
      <c r="H8" s="73"/>
      <c r="I8" s="75"/>
      <c r="J8" s="74"/>
    </row>
    <row r="9" spans="1:10" ht="25.5" x14ac:dyDescent="0.3">
      <c r="A9" s="70">
        <v>43437</v>
      </c>
      <c r="B9" s="71" t="s">
        <v>29</v>
      </c>
      <c r="C9" s="11" t="s">
        <v>7</v>
      </c>
      <c r="D9" s="71" t="s">
        <v>30</v>
      </c>
      <c r="E9" s="11" t="s">
        <v>31</v>
      </c>
      <c r="F9" s="11" t="s">
        <v>32</v>
      </c>
      <c r="G9" s="12">
        <v>16774.580000000002</v>
      </c>
      <c r="H9" s="73"/>
      <c r="I9" s="72"/>
      <c r="J9" s="74"/>
    </row>
    <row r="10" spans="1:10" ht="25.5" x14ac:dyDescent="0.3">
      <c r="A10" s="70">
        <v>43437</v>
      </c>
      <c r="B10" s="76" t="s">
        <v>33</v>
      </c>
      <c r="C10" s="11" t="s">
        <v>7</v>
      </c>
      <c r="D10" s="76" t="s">
        <v>34</v>
      </c>
      <c r="E10" s="11" t="s">
        <v>35</v>
      </c>
      <c r="F10" s="11" t="s">
        <v>36</v>
      </c>
      <c r="G10" s="12">
        <v>2610</v>
      </c>
      <c r="H10" s="77"/>
      <c r="I10" s="78"/>
      <c r="J10" s="74"/>
    </row>
    <row r="11" spans="1:10" ht="25.5" x14ac:dyDescent="0.3">
      <c r="A11" s="70">
        <v>43437</v>
      </c>
      <c r="B11" s="71" t="s">
        <v>37</v>
      </c>
      <c r="C11" s="11" t="s">
        <v>7</v>
      </c>
      <c r="D11" s="71" t="s">
        <v>38</v>
      </c>
      <c r="E11" s="11" t="s">
        <v>35</v>
      </c>
      <c r="F11" s="11" t="s">
        <v>39</v>
      </c>
      <c r="G11" s="12">
        <v>1045</v>
      </c>
      <c r="H11" s="79"/>
      <c r="I11" s="73"/>
      <c r="J11" s="73"/>
    </row>
    <row r="12" spans="1:10" ht="49.5" x14ac:dyDescent="0.3">
      <c r="A12" s="70">
        <v>43437</v>
      </c>
      <c r="B12" s="76" t="s">
        <v>40</v>
      </c>
      <c r="C12" s="11" t="s">
        <v>7</v>
      </c>
      <c r="D12" s="76" t="s">
        <v>41</v>
      </c>
      <c r="E12" s="11" t="s">
        <v>35</v>
      </c>
      <c r="F12" s="11" t="s">
        <v>42</v>
      </c>
      <c r="G12" s="12">
        <v>3119</v>
      </c>
      <c r="H12" s="80"/>
      <c r="I12" s="80"/>
      <c r="J12" s="80"/>
    </row>
    <row r="13" spans="1:10" ht="37.5" x14ac:dyDescent="0.3">
      <c r="A13" s="70">
        <v>43437</v>
      </c>
      <c r="B13" s="76" t="s">
        <v>43</v>
      </c>
      <c r="C13" s="11" t="s">
        <v>7</v>
      </c>
      <c r="D13" s="76" t="s">
        <v>44</v>
      </c>
      <c r="E13" s="11" t="s">
        <v>45</v>
      </c>
      <c r="F13" s="11" t="s">
        <v>46</v>
      </c>
      <c r="G13" s="12">
        <v>11000</v>
      </c>
      <c r="H13" s="80"/>
      <c r="I13" s="80"/>
      <c r="J13" s="80"/>
    </row>
    <row r="14" spans="1:10" ht="25.5" x14ac:dyDescent="0.3">
      <c r="A14" s="70">
        <v>43802</v>
      </c>
      <c r="B14" s="76" t="s">
        <v>47</v>
      </c>
      <c r="C14" s="11" t="s">
        <v>7</v>
      </c>
      <c r="D14" s="76"/>
      <c r="E14" s="11" t="s">
        <v>48</v>
      </c>
      <c r="F14" s="11" t="s">
        <v>49</v>
      </c>
      <c r="G14" s="12">
        <v>5000</v>
      </c>
      <c r="H14" s="81"/>
      <c r="I14" s="80"/>
      <c r="J14" s="80"/>
    </row>
    <row r="15" spans="1:10" ht="37.5" x14ac:dyDescent="0.3">
      <c r="A15" s="70">
        <v>43803</v>
      </c>
      <c r="B15" s="76" t="s">
        <v>50</v>
      </c>
      <c r="C15" s="11" t="s">
        <v>7</v>
      </c>
      <c r="D15" s="76" t="s">
        <v>51</v>
      </c>
      <c r="E15" s="11" t="s">
        <v>52</v>
      </c>
      <c r="F15" s="11" t="s">
        <v>53</v>
      </c>
      <c r="G15" s="12">
        <v>4800</v>
      </c>
      <c r="H15" s="80"/>
      <c r="I15" s="80"/>
      <c r="J15" s="80"/>
    </row>
    <row r="16" spans="1:10" ht="37.5" x14ac:dyDescent="0.3">
      <c r="A16" s="70">
        <v>43803</v>
      </c>
      <c r="B16" s="76" t="s">
        <v>54</v>
      </c>
      <c r="C16" s="11" t="s">
        <v>7</v>
      </c>
      <c r="D16" s="76"/>
      <c r="E16" s="11" t="s">
        <v>55</v>
      </c>
      <c r="F16" s="11" t="s">
        <v>56</v>
      </c>
      <c r="G16" s="12">
        <v>1283.01</v>
      </c>
      <c r="H16" s="81"/>
      <c r="I16" s="80"/>
      <c r="J16" s="80"/>
    </row>
    <row r="17" spans="1:10" ht="49.5" x14ac:dyDescent="0.3">
      <c r="A17" s="70">
        <v>43439</v>
      </c>
      <c r="B17" s="71" t="s">
        <v>57</v>
      </c>
      <c r="C17" s="11" t="s">
        <v>7</v>
      </c>
      <c r="D17" s="71" t="s">
        <v>58</v>
      </c>
      <c r="E17" s="11" t="s">
        <v>59</v>
      </c>
      <c r="F17" s="11" t="s">
        <v>60</v>
      </c>
      <c r="G17" s="12">
        <v>732</v>
      </c>
      <c r="H17" s="80"/>
      <c r="I17" s="80"/>
      <c r="J17" s="80"/>
    </row>
    <row r="18" spans="1:10" ht="49.5" x14ac:dyDescent="0.3">
      <c r="A18" s="70">
        <v>43439</v>
      </c>
      <c r="B18" s="71" t="s">
        <v>61</v>
      </c>
      <c r="C18" s="11" t="s">
        <v>7</v>
      </c>
      <c r="D18" s="71" t="s">
        <v>62</v>
      </c>
      <c r="E18" s="11" t="s">
        <v>59</v>
      </c>
      <c r="F18" s="11" t="s">
        <v>63</v>
      </c>
      <c r="G18" s="12">
        <v>1327</v>
      </c>
      <c r="H18" s="80"/>
      <c r="I18" s="80"/>
      <c r="J18" s="80"/>
    </row>
    <row r="19" spans="1:10" ht="25.5" x14ac:dyDescent="0.3">
      <c r="A19" s="70">
        <v>43439</v>
      </c>
      <c r="B19" s="71" t="s">
        <v>64</v>
      </c>
      <c r="C19" s="11" t="s">
        <v>7</v>
      </c>
      <c r="D19" s="71"/>
      <c r="E19" s="11" t="s">
        <v>65</v>
      </c>
      <c r="F19" s="11" t="s">
        <v>66</v>
      </c>
      <c r="G19" s="12">
        <v>17430.25</v>
      </c>
      <c r="H19" s="80"/>
      <c r="I19" s="80"/>
      <c r="J19" s="80"/>
    </row>
    <row r="20" spans="1:10" ht="25.5" x14ac:dyDescent="0.3">
      <c r="A20" s="70">
        <v>5</v>
      </c>
      <c r="B20" s="71" t="s">
        <v>67</v>
      </c>
      <c r="C20" s="11" t="s">
        <v>7</v>
      </c>
      <c r="D20" s="71"/>
      <c r="E20" s="11" t="s">
        <v>68</v>
      </c>
      <c r="F20" s="11" t="s">
        <v>69</v>
      </c>
      <c r="G20" s="12">
        <v>5167.8</v>
      </c>
      <c r="H20" s="80"/>
      <c r="I20" s="80"/>
      <c r="J20" s="80"/>
    </row>
    <row r="21" spans="1:10" ht="49.5" x14ac:dyDescent="0.3">
      <c r="A21" s="70">
        <v>43439</v>
      </c>
      <c r="B21" s="71" t="s">
        <v>70</v>
      </c>
      <c r="C21" s="11" t="s">
        <v>7</v>
      </c>
      <c r="D21" s="71" t="s">
        <v>71</v>
      </c>
      <c r="E21" s="11" t="s">
        <v>72</v>
      </c>
      <c r="F21" s="11" t="s">
        <v>73</v>
      </c>
      <c r="G21" s="12">
        <v>1785</v>
      </c>
      <c r="H21" s="81"/>
      <c r="I21" s="80"/>
      <c r="J21" s="80"/>
    </row>
    <row r="22" spans="1:10" ht="37.5" x14ac:dyDescent="0.3">
      <c r="A22" s="70">
        <v>43440</v>
      </c>
      <c r="B22" s="71" t="s">
        <v>74</v>
      </c>
      <c r="C22" s="11" t="s">
        <v>7</v>
      </c>
      <c r="D22" s="71" t="s">
        <v>75</v>
      </c>
      <c r="E22" s="11" t="s">
        <v>76</v>
      </c>
      <c r="F22" s="11" t="s">
        <v>77</v>
      </c>
      <c r="G22" s="12">
        <v>28348</v>
      </c>
      <c r="H22" s="80"/>
      <c r="I22" s="80"/>
      <c r="J22" s="80"/>
    </row>
    <row r="23" spans="1:10" ht="37.5" x14ac:dyDescent="0.3">
      <c r="A23" s="70">
        <v>43441</v>
      </c>
      <c r="B23" s="71" t="s">
        <v>78</v>
      </c>
      <c r="C23" s="11" t="s">
        <v>7</v>
      </c>
      <c r="D23" s="71"/>
      <c r="E23" s="11" t="s">
        <v>79</v>
      </c>
      <c r="F23" s="11" t="s">
        <v>80</v>
      </c>
      <c r="G23" s="12">
        <v>24500</v>
      </c>
      <c r="H23" s="80"/>
      <c r="I23" s="80"/>
      <c r="J23" s="80"/>
    </row>
    <row r="24" spans="1:10" ht="49.5" x14ac:dyDescent="0.3">
      <c r="A24" s="70">
        <v>43441</v>
      </c>
      <c r="B24" s="71" t="s">
        <v>81</v>
      </c>
      <c r="C24" s="11" t="s">
        <v>7</v>
      </c>
      <c r="D24" s="71"/>
      <c r="E24" s="11" t="s">
        <v>82</v>
      </c>
      <c r="F24" s="11" t="s">
        <v>83</v>
      </c>
      <c r="G24" s="12">
        <v>2400</v>
      </c>
      <c r="H24" s="80"/>
      <c r="I24" s="80"/>
      <c r="J24" s="80"/>
    </row>
    <row r="25" spans="1:10" ht="37.5" x14ac:dyDescent="0.3">
      <c r="A25" s="70">
        <v>43442</v>
      </c>
      <c r="B25" s="71" t="s">
        <v>21</v>
      </c>
      <c r="C25" s="11" t="s">
        <v>7</v>
      </c>
      <c r="D25" s="71"/>
      <c r="E25" s="11" t="s">
        <v>22</v>
      </c>
      <c r="F25" s="11" t="s">
        <v>84</v>
      </c>
      <c r="G25" s="12">
        <v>18598</v>
      </c>
      <c r="H25" s="80"/>
      <c r="I25" s="80"/>
      <c r="J25" s="80"/>
    </row>
    <row r="26" spans="1:10" ht="37.5" x14ac:dyDescent="0.3">
      <c r="A26" s="70">
        <v>43444</v>
      </c>
      <c r="B26" s="71" t="s">
        <v>85</v>
      </c>
      <c r="C26" s="11" t="s">
        <v>7</v>
      </c>
      <c r="D26" s="71" t="s">
        <v>86</v>
      </c>
      <c r="E26" s="11" t="s">
        <v>87</v>
      </c>
      <c r="F26" s="11" t="s">
        <v>88</v>
      </c>
      <c r="G26" s="12">
        <v>2000</v>
      </c>
      <c r="H26" s="80"/>
      <c r="I26" s="80"/>
      <c r="J26" s="80"/>
    </row>
    <row r="27" spans="1:10" ht="25.5" x14ac:dyDescent="0.3">
      <c r="A27" s="70">
        <v>43444</v>
      </c>
      <c r="B27" s="71" t="s">
        <v>89</v>
      </c>
      <c r="C27" s="11" t="s">
        <v>7</v>
      </c>
      <c r="D27" s="71" t="s">
        <v>90</v>
      </c>
      <c r="E27" s="11" t="s">
        <v>91</v>
      </c>
      <c r="F27" s="11" t="s">
        <v>92</v>
      </c>
      <c r="G27" s="12">
        <v>522</v>
      </c>
      <c r="H27" s="80"/>
      <c r="I27" s="80"/>
      <c r="J27" s="80"/>
    </row>
    <row r="28" spans="1:10" ht="25.5" x14ac:dyDescent="0.3">
      <c r="A28" s="70">
        <v>43444</v>
      </c>
      <c r="B28" s="71" t="s">
        <v>93</v>
      </c>
      <c r="C28" s="11" t="s">
        <v>7</v>
      </c>
      <c r="D28" s="71"/>
      <c r="E28" s="11" t="s">
        <v>94</v>
      </c>
      <c r="F28" s="11" t="s">
        <v>95</v>
      </c>
      <c r="G28" s="12">
        <v>845.37</v>
      </c>
      <c r="H28" s="80"/>
      <c r="I28" s="80"/>
      <c r="J28" s="80"/>
    </row>
    <row r="29" spans="1:10" ht="25.5" x14ac:dyDescent="0.3">
      <c r="A29" s="70">
        <v>43444</v>
      </c>
      <c r="B29" s="71" t="s">
        <v>96</v>
      </c>
      <c r="C29" s="11" t="s">
        <v>7</v>
      </c>
      <c r="D29" s="71"/>
      <c r="E29" s="11" t="s">
        <v>97</v>
      </c>
      <c r="F29" s="11" t="s">
        <v>98</v>
      </c>
      <c r="G29" s="12">
        <v>3398.01</v>
      </c>
      <c r="H29" s="80"/>
      <c r="I29" s="80"/>
      <c r="J29" s="80"/>
    </row>
    <row r="30" spans="1:10" ht="25.5" x14ac:dyDescent="0.3">
      <c r="A30" s="70">
        <v>43810</v>
      </c>
      <c r="B30" s="71" t="s">
        <v>99</v>
      </c>
      <c r="C30" s="11" t="s">
        <v>7</v>
      </c>
      <c r="D30" s="71" t="s">
        <v>100</v>
      </c>
      <c r="E30" s="11" t="s">
        <v>101</v>
      </c>
      <c r="F30" s="11" t="s">
        <v>102</v>
      </c>
      <c r="G30" s="12">
        <v>617</v>
      </c>
      <c r="H30" s="80"/>
      <c r="I30" s="80"/>
      <c r="J30" s="80"/>
    </row>
    <row r="31" spans="1:10" ht="49.5" x14ac:dyDescent="0.3">
      <c r="A31" s="70">
        <v>43810</v>
      </c>
      <c r="B31" s="71" t="s">
        <v>103</v>
      </c>
      <c r="C31" s="11" t="s">
        <v>7</v>
      </c>
      <c r="D31" s="71" t="s">
        <v>104</v>
      </c>
      <c r="E31" s="11" t="s">
        <v>105</v>
      </c>
      <c r="F31" s="11" t="s">
        <v>106</v>
      </c>
      <c r="G31" s="12">
        <v>800</v>
      </c>
      <c r="H31" s="80"/>
      <c r="I31" s="80"/>
      <c r="J31" s="80"/>
    </row>
    <row r="32" spans="1:10" ht="37.5" x14ac:dyDescent="0.3">
      <c r="A32" s="70">
        <v>43810</v>
      </c>
      <c r="B32" s="71" t="s">
        <v>107</v>
      </c>
      <c r="C32" s="11" t="s">
        <v>7</v>
      </c>
      <c r="D32" s="71" t="s">
        <v>108</v>
      </c>
      <c r="E32" s="11" t="s">
        <v>109</v>
      </c>
      <c r="F32" s="11" t="s">
        <v>110</v>
      </c>
      <c r="G32" s="12">
        <v>6190</v>
      </c>
      <c r="H32" s="80"/>
      <c r="I32" s="80"/>
      <c r="J32" s="80"/>
    </row>
    <row r="33" spans="1:10" ht="25.5" x14ac:dyDescent="0.3">
      <c r="A33" s="70">
        <v>43812</v>
      </c>
      <c r="B33" s="71" t="s">
        <v>111</v>
      </c>
      <c r="C33" s="11" t="s">
        <v>7</v>
      </c>
      <c r="D33" s="71"/>
      <c r="E33" s="11" t="s">
        <v>112</v>
      </c>
      <c r="F33" s="11" t="s">
        <v>113</v>
      </c>
      <c r="G33" s="12">
        <v>6646.8</v>
      </c>
      <c r="H33" s="80"/>
      <c r="I33" s="80"/>
      <c r="J33" s="80"/>
    </row>
    <row r="34" spans="1:10" ht="37.5" x14ac:dyDescent="0.3">
      <c r="A34" s="70">
        <v>43813</v>
      </c>
      <c r="B34" s="71"/>
      <c r="C34" s="11" t="s">
        <v>7</v>
      </c>
      <c r="D34" s="71"/>
      <c r="E34" s="11" t="s">
        <v>114</v>
      </c>
      <c r="F34" s="11" t="s">
        <v>110</v>
      </c>
      <c r="G34" s="12">
        <v>2400</v>
      </c>
      <c r="H34" s="80"/>
      <c r="I34" s="80"/>
      <c r="J34" s="80"/>
    </row>
    <row r="35" spans="1:10" ht="25.5" x14ac:dyDescent="0.3">
      <c r="A35" s="70">
        <v>43813</v>
      </c>
      <c r="B35" s="71" t="s">
        <v>115</v>
      </c>
      <c r="C35" s="11" t="s">
        <v>7</v>
      </c>
      <c r="D35" s="71"/>
      <c r="E35" s="11" t="s">
        <v>116</v>
      </c>
      <c r="F35" s="11" t="s">
        <v>117</v>
      </c>
      <c r="G35" s="12">
        <v>19675</v>
      </c>
      <c r="H35" s="80"/>
      <c r="I35" s="80"/>
      <c r="J35" s="80"/>
    </row>
    <row r="36" spans="1:10" ht="25.5" x14ac:dyDescent="0.3">
      <c r="A36" s="70">
        <v>43814</v>
      </c>
      <c r="B36" s="71" t="s">
        <v>20</v>
      </c>
      <c r="C36" s="11" t="s">
        <v>7</v>
      </c>
      <c r="D36" s="71"/>
      <c r="E36" s="11" t="s">
        <v>21</v>
      </c>
      <c r="F36" s="11" t="s">
        <v>22</v>
      </c>
      <c r="G36" s="12">
        <v>18598</v>
      </c>
      <c r="H36" s="80"/>
      <c r="I36" s="80"/>
      <c r="J36" s="80"/>
    </row>
    <row r="37" spans="1:10" ht="25.5" x14ac:dyDescent="0.3">
      <c r="A37" s="70">
        <v>43816</v>
      </c>
      <c r="B37" s="71" t="s">
        <v>118</v>
      </c>
      <c r="C37" s="11" t="s">
        <v>7</v>
      </c>
      <c r="D37" s="71" t="s">
        <v>119</v>
      </c>
      <c r="E37" s="11" t="s">
        <v>120</v>
      </c>
      <c r="F37" s="11" t="s">
        <v>121</v>
      </c>
      <c r="G37" s="12">
        <v>10173.200000000001</v>
      </c>
      <c r="H37" s="80"/>
      <c r="I37" s="80"/>
      <c r="J37" s="80"/>
    </row>
    <row r="38" spans="1:10" ht="37.5" x14ac:dyDescent="0.3">
      <c r="A38" s="70">
        <v>43816</v>
      </c>
      <c r="B38" s="71" t="s">
        <v>122</v>
      </c>
      <c r="C38" s="11" t="s">
        <v>7</v>
      </c>
      <c r="D38" s="71" t="s">
        <v>123</v>
      </c>
      <c r="E38" s="11" t="s">
        <v>76</v>
      </c>
      <c r="F38" s="11" t="s">
        <v>124</v>
      </c>
      <c r="G38" s="12">
        <v>12002.86</v>
      </c>
      <c r="H38" s="80"/>
      <c r="I38" s="80"/>
      <c r="J38" s="80"/>
    </row>
    <row r="39" spans="1:10" ht="25.5" x14ac:dyDescent="0.3">
      <c r="A39" s="70">
        <v>43816</v>
      </c>
      <c r="B39" s="71" t="s">
        <v>125</v>
      </c>
      <c r="C39" s="11" t="s">
        <v>7</v>
      </c>
      <c r="D39" s="71"/>
      <c r="E39" s="11" t="s">
        <v>126</v>
      </c>
      <c r="F39" s="11" t="s">
        <v>127</v>
      </c>
      <c r="G39" s="12">
        <v>80275</v>
      </c>
      <c r="H39" s="80"/>
      <c r="I39" s="80"/>
      <c r="J39" s="80"/>
    </row>
    <row r="40" spans="1:10" ht="25.5" x14ac:dyDescent="0.3">
      <c r="A40" s="70">
        <v>43816</v>
      </c>
      <c r="B40" s="71" t="s">
        <v>103</v>
      </c>
      <c r="C40" s="11" t="s">
        <v>7</v>
      </c>
      <c r="D40" s="71"/>
      <c r="E40" s="11" t="s">
        <v>105</v>
      </c>
      <c r="F40" s="11" t="s">
        <v>128</v>
      </c>
      <c r="G40" s="12">
        <v>172456.58</v>
      </c>
      <c r="H40" s="80"/>
      <c r="I40" s="80"/>
      <c r="J40" s="80"/>
    </row>
    <row r="41" spans="1:10" ht="37.5" x14ac:dyDescent="0.3">
      <c r="A41" s="70">
        <v>43816</v>
      </c>
      <c r="B41" s="71" t="s">
        <v>129</v>
      </c>
      <c r="C41" s="11" t="s">
        <v>7</v>
      </c>
      <c r="D41" s="71"/>
      <c r="E41" s="11" t="s">
        <v>130</v>
      </c>
      <c r="F41" s="11" t="s">
        <v>131</v>
      </c>
      <c r="G41" s="12">
        <v>2751</v>
      </c>
      <c r="H41" s="80"/>
      <c r="I41" s="80"/>
      <c r="J41" s="80"/>
    </row>
    <row r="42" spans="1:10" ht="25.5" x14ac:dyDescent="0.3">
      <c r="A42" s="70">
        <v>43816</v>
      </c>
      <c r="B42" s="71" t="s">
        <v>132</v>
      </c>
      <c r="C42" s="11" t="s">
        <v>7</v>
      </c>
      <c r="D42" s="71" t="s">
        <v>133</v>
      </c>
      <c r="E42" s="11" t="s">
        <v>134</v>
      </c>
      <c r="F42" s="11" t="s">
        <v>135</v>
      </c>
      <c r="G42" s="12">
        <v>34850</v>
      </c>
      <c r="H42" s="80"/>
      <c r="I42" s="80"/>
      <c r="J42" s="80"/>
    </row>
    <row r="43" spans="1:10" ht="25.5" x14ac:dyDescent="0.3">
      <c r="A43" s="70">
        <v>43817</v>
      </c>
      <c r="B43" s="71" t="s">
        <v>21</v>
      </c>
      <c r="C43" s="11" t="s">
        <v>7</v>
      </c>
      <c r="D43" s="71"/>
      <c r="E43" s="11" t="s">
        <v>21</v>
      </c>
      <c r="F43" s="11" t="s">
        <v>136</v>
      </c>
      <c r="G43" s="12">
        <v>60694</v>
      </c>
      <c r="H43" s="80"/>
      <c r="I43" s="80"/>
      <c r="J43" s="80"/>
    </row>
    <row r="44" spans="1:10" ht="73.5" x14ac:dyDescent="0.3">
      <c r="A44" s="70">
        <v>43817</v>
      </c>
      <c r="B44" s="71" t="s">
        <v>21</v>
      </c>
      <c r="C44" s="11" t="s">
        <v>7</v>
      </c>
      <c r="D44" s="71"/>
      <c r="E44" s="11" t="s">
        <v>137</v>
      </c>
      <c r="F44" s="11" t="s">
        <v>138</v>
      </c>
      <c r="G44" s="12">
        <v>48334</v>
      </c>
      <c r="H44" s="80"/>
      <c r="I44" s="80"/>
      <c r="J44" s="80"/>
    </row>
    <row r="45" spans="1:10" ht="73.5" x14ac:dyDescent="0.3">
      <c r="A45" s="70">
        <v>43817</v>
      </c>
      <c r="B45" s="71" t="s">
        <v>21</v>
      </c>
      <c r="C45" s="11" t="s">
        <v>7</v>
      </c>
      <c r="D45" s="71"/>
      <c r="E45" s="11" t="s">
        <v>139</v>
      </c>
      <c r="F45" s="11" t="s">
        <v>138</v>
      </c>
      <c r="G45" s="12">
        <v>50124</v>
      </c>
      <c r="H45" s="80"/>
      <c r="I45" s="80"/>
      <c r="J45" s="80"/>
    </row>
    <row r="46" spans="1:10" ht="73.5" x14ac:dyDescent="0.3">
      <c r="A46" s="70">
        <v>43817</v>
      </c>
      <c r="B46" s="71" t="s">
        <v>21</v>
      </c>
      <c r="C46" s="11" t="s">
        <v>7</v>
      </c>
      <c r="D46" s="71"/>
      <c r="E46" s="11" t="s">
        <v>140</v>
      </c>
      <c r="F46" s="11" t="s">
        <v>138</v>
      </c>
      <c r="G46" s="12">
        <v>47049</v>
      </c>
      <c r="H46" s="80"/>
      <c r="I46" s="80"/>
      <c r="J46" s="80"/>
    </row>
    <row r="47" spans="1:10" ht="73.5" x14ac:dyDescent="0.3">
      <c r="A47" s="70">
        <v>43817</v>
      </c>
      <c r="B47" s="71" t="s">
        <v>21</v>
      </c>
      <c r="C47" s="11" t="s">
        <v>7</v>
      </c>
      <c r="D47" s="71"/>
      <c r="E47" s="11" t="s">
        <v>141</v>
      </c>
      <c r="F47" s="11" t="s">
        <v>138</v>
      </c>
      <c r="G47" s="12">
        <v>28378</v>
      </c>
      <c r="H47" s="80"/>
      <c r="I47" s="80"/>
      <c r="J47" s="80"/>
    </row>
    <row r="48" spans="1:10" ht="73.5" x14ac:dyDescent="0.3">
      <c r="A48" s="70">
        <v>43817</v>
      </c>
      <c r="B48" s="71" t="s">
        <v>21</v>
      </c>
      <c r="C48" s="11" t="s">
        <v>7</v>
      </c>
      <c r="D48" s="71"/>
      <c r="E48" s="11" t="s">
        <v>142</v>
      </c>
      <c r="F48" s="11" t="s">
        <v>138</v>
      </c>
      <c r="G48" s="12">
        <v>41550</v>
      </c>
      <c r="H48" s="80"/>
      <c r="I48" s="80"/>
      <c r="J48" s="80"/>
    </row>
    <row r="49" spans="1:10" ht="73.5" x14ac:dyDescent="0.3">
      <c r="A49" s="70">
        <v>43817</v>
      </c>
      <c r="B49" s="71" t="s">
        <v>21</v>
      </c>
      <c r="C49" s="11" t="s">
        <v>7</v>
      </c>
      <c r="D49" s="71"/>
      <c r="E49" s="11" t="s">
        <v>143</v>
      </c>
      <c r="F49" s="11" t="s">
        <v>138</v>
      </c>
      <c r="G49" s="12">
        <v>27865</v>
      </c>
      <c r="H49" s="80"/>
      <c r="I49" s="80"/>
      <c r="J49" s="80"/>
    </row>
    <row r="50" spans="1:10" ht="73.5" x14ac:dyDescent="0.3">
      <c r="A50" s="70">
        <v>43817</v>
      </c>
      <c r="B50" s="71" t="s">
        <v>21</v>
      </c>
      <c r="C50" s="11" t="s">
        <v>7</v>
      </c>
      <c r="D50" s="71"/>
      <c r="E50" s="11" t="s">
        <v>144</v>
      </c>
      <c r="F50" s="11" t="s">
        <v>138</v>
      </c>
      <c r="G50" s="12">
        <v>58372</v>
      </c>
      <c r="H50" s="80"/>
      <c r="I50" s="80"/>
      <c r="J50" s="80"/>
    </row>
    <row r="51" spans="1:10" ht="25.5" x14ac:dyDescent="0.3">
      <c r="A51" s="70">
        <v>43817</v>
      </c>
      <c r="B51" s="71" t="s">
        <v>145</v>
      </c>
      <c r="C51" s="11" t="s">
        <v>7</v>
      </c>
      <c r="D51" s="71"/>
      <c r="E51" s="11" t="s">
        <v>126</v>
      </c>
      <c r="F51" s="11" t="s">
        <v>110</v>
      </c>
      <c r="G51" s="12">
        <v>4588.5</v>
      </c>
      <c r="H51" s="80"/>
      <c r="I51" s="80"/>
      <c r="J51" s="80"/>
    </row>
    <row r="52" spans="1:10" ht="49.5" x14ac:dyDescent="0.3">
      <c r="A52" s="70">
        <v>43817</v>
      </c>
      <c r="B52" s="71" t="s">
        <v>146</v>
      </c>
      <c r="C52" s="11" t="s">
        <v>7</v>
      </c>
      <c r="D52" s="71"/>
      <c r="E52" s="11" t="s">
        <v>147</v>
      </c>
      <c r="F52" s="11" t="s">
        <v>148</v>
      </c>
      <c r="G52" s="12">
        <v>3700</v>
      </c>
      <c r="H52" s="80"/>
      <c r="I52" s="80"/>
      <c r="J52" s="80"/>
    </row>
    <row r="53" spans="1:10" ht="25.5" x14ac:dyDescent="0.3">
      <c r="A53" s="70">
        <v>43817</v>
      </c>
      <c r="B53" s="71" t="s">
        <v>149</v>
      </c>
      <c r="C53" s="11" t="s">
        <v>7</v>
      </c>
      <c r="D53" s="71"/>
      <c r="E53" s="11" t="s">
        <v>150</v>
      </c>
      <c r="F53" s="11" t="s">
        <v>110</v>
      </c>
      <c r="G53" s="12">
        <v>50000</v>
      </c>
      <c r="H53" s="80"/>
      <c r="I53" s="80"/>
      <c r="J53" s="80"/>
    </row>
    <row r="54" spans="1:10" ht="25.5" x14ac:dyDescent="0.3">
      <c r="A54" s="70">
        <v>43817</v>
      </c>
      <c r="B54" s="71" t="s">
        <v>151</v>
      </c>
      <c r="C54" s="11" t="s">
        <v>7</v>
      </c>
      <c r="D54" s="71" t="s">
        <v>152</v>
      </c>
      <c r="E54" s="11" t="s">
        <v>153</v>
      </c>
      <c r="F54" s="11" t="s">
        <v>154</v>
      </c>
      <c r="G54" s="12">
        <v>3000</v>
      </c>
      <c r="H54" s="80"/>
      <c r="I54" s="80"/>
      <c r="J54" s="80"/>
    </row>
    <row r="55" spans="1:10" ht="37.5" x14ac:dyDescent="0.3">
      <c r="A55" s="70">
        <v>43818</v>
      </c>
      <c r="B55" s="71" t="s">
        <v>155</v>
      </c>
      <c r="C55" s="11" t="s">
        <v>7</v>
      </c>
      <c r="D55" s="71"/>
      <c r="E55" s="11" t="s">
        <v>156</v>
      </c>
      <c r="F55" s="11" t="s">
        <v>157</v>
      </c>
      <c r="G55" s="12">
        <v>4838.87</v>
      </c>
      <c r="H55" s="80"/>
      <c r="I55" s="80"/>
      <c r="J55" s="80"/>
    </row>
    <row r="56" spans="1:10" ht="49.5" x14ac:dyDescent="0.3">
      <c r="A56" s="70">
        <v>43818</v>
      </c>
      <c r="B56" s="71" t="s">
        <v>158</v>
      </c>
      <c r="C56" s="11" t="s">
        <v>7</v>
      </c>
      <c r="D56" s="71" t="s">
        <v>159</v>
      </c>
      <c r="E56" s="11" t="s">
        <v>116</v>
      </c>
      <c r="F56" s="11" t="s">
        <v>160</v>
      </c>
      <c r="G56" s="12">
        <v>17536.63</v>
      </c>
      <c r="H56" s="80"/>
      <c r="I56" s="80"/>
      <c r="J56" s="80"/>
    </row>
    <row r="57" spans="1:10" ht="25.5" x14ac:dyDescent="0.3">
      <c r="A57" s="70">
        <v>43818</v>
      </c>
      <c r="B57" s="71" t="s">
        <v>161</v>
      </c>
      <c r="C57" s="11" t="s">
        <v>7</v>
      </c>
      <c r="D57" s="71"/>
      <c r="E57" s="11" t="s">
        <v>162</v>
      </c>
      <c r="F57" s="11" t="s">
        <v>163</v>
      </c>
      <c r="G57" s="12">
        <v>5000</v>
      </c>
      <c r="H57" s="80"/>
      <c r="I57" s="80"/>
      <c r="J57" s="80"/>
    </row>
    <row r="58" spans="1:10" ht="25.5" x14ac:dyDescent="0.3">
      <c r="A58" s="70">
        <v>43819</v>
      </c>
      <c r="B58" s="71" t="s">
        <v>164</v>
      </c>
      <c r="C58" s="11" t="s">
        <v>7</v>
      </c>
      <c r="D58" s="71"/>
      <c r="E58" s="11" t="s">
        <v>126</v>
      </c>
      <c r="F58" s="11" t="s">
        <v>165</v>
      </c>
      <c r="G58" s="12">
        <v>4691.5</v>
      </c>
      <c r="H58" s="80"/>
      <c r="I58" s="80"/>
      <c r="J58" s="80"/>
    </row>
    <row r="59" spans="1:10" ht="25.5" x14ac:dyDescent="0.3">
      <c r="A59" s="70">
        <v>43819</v>
      </c>
      <c r="B59" s="71" t="s">
        <v>166</v>
      </c>
      <c r="C59" s="11" t="s">
        <v>7</v>
      </c>
      <c r="D59" s="71"/>
      <c r="E59" s="11" t="s">
        <v>65</v>
      </c>
      <c r="F59" s="11" t="s">
        <v>167</v>
      </c>
      <c r="G59" s="12">
        <v>207153</v>
      </c>
      <c r="H59" s="80"/>
      <c r="I59" s="80"/>
      <c r="J59" s="80"/>
    </row>
    <row r="60" spans="1:10" ht="25.5" x14ac:dyDescent="0.3">
      <c r="A60" s="70">
        <v>43819</v>
      </c>
      <c r="B60" s="71" t="s">
        <v>168</v>
      </c>
      <c r="C60" s="11" t="s">
        <v>7</v>
      </c>
      <c r="D60" s="71" t="s">
        <v>169</v>
      </c>
      <c r="E60" s="11" t="s">
        <v>170</v>
      </c>
      <c r="F60" s="11" t="s">
        <v>171</v>
      </c>
      <c r="G60" s="12">
        <v>8168.99</v>
      </c>
      <c r="H60" s="80"/>
      <c r="I60" s="80"/>
      <c r="J60" s="80"/>
    </row>
    <row r="61" spans="1:10" ht="25.5" x14ac:dyDescent="0.3">
      <c r="A61" s="70">
        <v>43819</v>
      </c>
      <c r="B61" s="71" t="s">
        <v>172</v>
      </c>
      <c r="C61" s="11" t="s">
        <v>7</v>
      </c>
      <c r="D61" s="71"/>
      <c r="E61" s="11" t="s">
        <v>173</v>
      </c>
      <c r="F61" s="11" t="s">
        <v>174</v>
      </c>
      <c r="G61" s="12">
        <v>5452</v>
      </c>
      <c r="H61" s="80"/>
      <c r="I61" s="80"/>
      <c r="J61" s="80"/>
    </row>
    <row r="62" spans="1:10" ht="37.5" x14ac:dyDescent="0.3">
      <c r="A62" s="70">
        <v>43819</v>
      </c>
      <c r="B62" s="71" t="s">
        <v>175</v>
      </c>
      <c r="C62" s="11" t="s">
        <v>7</v>
      </c>
      <c r="D62" s="71"/>
      <c r="E62" s="11" t="s">
        <v>176</v>
      </c>
      <c r="F62" s="11" t="s">
        <v>177</v>
      </c>
      <c r="G62" s="12">
        <v>7679.2</v>
      </c>
      <c r="H62" s="80"/>
      <c r="I62" s="80"/>
      <c r="J62" s="80"/>
    </row>
    <row r="63" spans="1:10" ht="25.5" x14ac:dyDescent="0.3">
      <c r="A63" s="70">
        <v>43819</v>
      </c>
      <c r="B63" s="71" t="s">
        <v>178</v>
      </c>
      <c r="C63" s="11" t="s">
        <v>7</v>
      </c>
      <c r="D63" s="71"/>
      <c r="E63" s="11" t="s">
        <v>179</v>
      </c>
      <c r="F63" s="11" t="s">
        <v>180</v>
      </c>
      <c r="G63" s="12">
        <v>88848.23</v>
      </c>
      <c r="H63" s="80"/>
      <c r="I63" s="80"/>
      <c r="J63" s="80"/>
    </row>
    <row r="64" spans="1:10" ht="37.5" x14ac:dyDescent="0.3">
      <c r="A64" s="70">
        <v>43820</v>
      </c>
      <c r="B64" s="71" t="s">
        <v>181</v>
      </c>
      <c r="C64" s="11" t="s">
        <v>7</v>
      </c>
      <c r="D64" s="71"/>
      <c r="E64" s="11" t="s">
        <v>182</v>
      </c>
      <c r="F64" s="11" t="s">
        <v>183</v>
      </c>
      <c r="G64" s="12">
        <v>7217.73</v>
      </c>
      <c r="H64" s="80"/>
      <c r="I64" s="80"/>
      <c r="J64" s="80"/>
    </row>
    <row r="65" spans="1:10" ht="25.5" x14ac:dyDescent="0.3">
      <c r="A65" s="70">
        <v>43820</v>
      </c>
      <c r="B65" s="71" t="s">
        <v>184</v>
      </c>
      <c r="C65" s="11" t="s">
        <v>7</v>
      </c>
      <c r="D65" s="71"/>
      <c r="E65" s="11" t="s">
        <v>116</v>
      </c>
      <c r="F65" s="11" t="s">
        <v>21</v>
      </c>
      <c r="G65" s="12">
        <v>18210</v>
      </c>
      <c r="H65" s="80"/>
      <c r="I65" s="80"/>
      <c r="J65" s="80"/>
    </row>
    <row r="66" spans="1:10" ht="25.5" x14ac:dyDescent="0.3">
      <c r="A66" s="70">
        <v>43820</v>
      </c>
      <c r="B66" s="71" t="s">
        <v>185</v>
      </c>
      <c r="C66" s="11" t="s">
        <v>7</v>
      </c>
      <c r="D66" s="71"/>
      <c r="E66" s="11" t="s">
        <v>186</v>
      </c>
      <c r="F66" s="11" t="s">
        <v>187</v>
      </c>
      <c r="G66" s="12">
        <v>2400</v>
      </c>
      <c r="H66" s="80"/>
      <c r="I66" s="80"/>
      <c r="J66" s="80"/>
    </row>
    <row r="67" spans="1:10" ht="25.5" x14ac:dyDescent="0.3">
      <c r="A67" s="70">
        <v>43821</v>
      </c>
      <c r="B67" s="71" t="s">
        <v>20</v>
      </c>
      <c r="C67" s="11" t="s">
        <v>7</v>
      </c>
      <c r="D67" s="71"/>
      <c r="E67" s="11" t="s">
        <v>21</v>
      </c>
      <c r="F67" s="11" t="s">
        <v>188</v>
      </c>
      <c r="G67" s="12">
        <v>18598</v>
      </c>
      <c r="H67" s="80"/>
      <c r="I67" s="80"/>
      <c r="J67" s="80"/>
    </row>
    <row r="68" spans="1:10" ht="25.5" x14ac:dyDescent="0.3">
      <c r="A68" s="70">
        <v>43821</v>
      </c>
      <c r="B68" s="71" t="s">
        <v>20</v>
      </c>
      <c r="C68" s="11" t="s">
        <v>7</v>
      </c>
      <c r="D68" s="71"/>
      <c r="E68" s="11" t="s">
        <v>189</v>
      </c>
      <c r="F68" s="11" t="s">
        <v>136</v>
      </c>
      <c r="G68" s="12">
        <v>60694</v>
      </c>
      <c r="H68" s="80"/>
      <c r="I68" s="80"/>
      <c r="J68" s="80"/>
    </row>
    <row r="69" spans="1:10" ht="25.5" x14ac:dyDescent="0.3">
      <c r="A69" s="70">
        <v>43821</v>
      </c>
      <c r="B69" s="71" t="s">
        <v>20</v>
      </c>
      <c r="C69" s="11" t="s">
        <v>7</v>
      </c>
      <c r="D69" s="71"/>
      <c r="E69" s="11" t="s">
        <v>21</v>
      </c>
      <c r="F69" s="11" t="s">
        <v>137</v>
      </c>
      <c r="G69" s="12">
        <v>48334</v>
      </c>
      <c r="H69" s="80"/>
      <c r="I69" s="80"/>
      <c r="J69" s="80"/>
    </row>
    <row r="70" spans="1:10" ht="25.5" x14ac:dyDescent="0.3">
      <c r="A70" s="70">
        <v>43821</v>
      </c>
      <c r="B70" s="71" t="s">
        <v>20</v>
      </c>
      <c r="C70" s="11" t="s">
        <v>7</v>
      </c>
      <c r="D70" s="71"/>
      <c r="E70" s="11" t="s">
        <v>21</v>
      </c>
      <c r="F70" s="11" t="s">
        <v>139</v>
      </c>
      <c r="G70" s="12">
        <v>50124</v>
      </c>
      <c r="H70" s="80"/>
      <c r="I70" s="80"/>
      <c r="J70" s="80"/>
    </row>
    <row r="71" spans="1:10" ht="25.5" x14ac:dyDescent="0.3">
      <c r="A71" s="70">
        <v>43821</v>
      </c>
      <c r="B71" s="71" t="s">
        <v>20</v>
      </c>
      <c r="C71" s="11" t="s">
        <v>7</v>
      </c>
      <c r="D71" s="71"/>
      <c r="E71" s="11" t="s">
        <v>21</v>
      </c>
      <c r="F71" s="11" t="s">
        <v>190</v>
      </c>
      <c r="G71" s="12">
        <v>47049</v>
      </c>
      <c r="H71" s="80"/>
      <c r="I71" s="80"/>
      <c r="J71" s="80"/>
    </row>
    <row r="72" spans="1:10" ht="25.5" x14ac:dyDescent="0.3">
      <c r="A72" s="70">
        <v>43821</v>
      </c>
      <c r="B72" s="71" t="s">
        <v>20</v>
      </c>
      <c r="C72" s="11" t="s">
        <v>7</v>
      </c>
      <c r="D72" s="71"/>
      <c r="E72" s="11" t="s">
        <v>21</v>
      </c>
      <c r="F72" s="11" t="s">
        <v>191</v>
      </c>
      <c r="G72" s="12">
        <v>28378</v>
      </c>
      <c r="H72" s="80"/>
      <c r="I72" s="80"/>
      <c r="J72" s="80"/>
    </row>
    <row r="73" spans="1:10" ht="25.5" x14ac:dyDescent="0.3">
      <c r="A73" s="70">
        <v>43821</v>
      </c>
      <c r="B73" s="71" t="s">
        <v>20</v>
      </c>
      <c r="C73" s="11" t="s">
        <v>7</v>
      </c>
      <c r="D73" s="71"/>
      <c r="E73" s="11" t="s">
        <v>21</v>
      </c>
      <c r="F73" s="11" t="s">
        <v>142</v>
      </c>
      <c r="G73" s="12">
        <v>41550</v>
      </c>
      <c r="H73" s="80"/>
      <c r="I73" s="80"/>
      <c r="J73" s="80"/>
    </row>
    <row r="74" spans="1:10" ht="25.5" x14ac:dyDescent="0.3">
      <c r="A74" s="70">
        <v>43821</v>
      </c>
      <c r="B74" s="71" t="s">
        <v>20</v>
      </c>
      <c r="C74" s="11" t="s">
        <v>7</v>
      </c>
      <c r="D74" s="71"/>
      <c r="E74" s="11" t="s">
        <v>189</v>
      </c>
      <c r="F74" s="11" t="s">
        <v>143</v>
      </c>
      <c r="G74" s="12">
        <v>27865</v>
      </c>
      <c r="H74" s="80"/>
      <c r="I74" s="80"/>
      <c r="J74" s="80"/>
    </row>
    <row r="75" spans="1:10" ht="25.5" x14ac:dyDescent="0.3">
      <c r="A75" s="70">
        <v>43821</v>
      </c>
      <c r="B75" s="71" t="s">
        <v>20</v>
      </c>
      <c r="C75" s="11" t="s">
        <v>7</v>
      </c>
      <c r="D75" s="71"/>
      <c r="E75" s="11" t="s">
        <v>21</v>
      </c>
      <c r="F75" s="11" t="s">
        <v>144</v>
      </c>
      <c r="G75" s="12">
        <v>58372</v>
      </c>
      <c r="H75" s="80"/>
      <c r="I75" s="80"/>
      <c r="J75" s="80"/>
    </row>
    <row r="76" spans="1:10" ht="25.5" x14ac:dyDescent="0.3">
      <c r="A76" s="70">
        <v>43821</v>
      </c>
      <c r="B76" s="71" t="s">
        <v>20</v>
      </c>
      <c r="C76" s="11" t="s">
        <v>7</v>
      </c>
      <c r="D76" s="71"/>
      <c r="E76" s="11" t="s">
        <v>21</v>
      </c>
      <c r="F76" s="11" t="s">
        <v>192</v>
      </c>
      <c r="G76" s="12">
        <v>41516</v>
      </c>
      <c r="H76" s="80"/>
      <c r="I76" s="80"/>
      <c r="J76" s="80"/>
    </row>
    <row r="77" spans="1:10" ht="25.5" x14ac:dyDescent="0.3">
      <c r="A77" s="70">
        <v>43821</v>
      </c>
      <c r="B77" s="71" t="s">
        <v>20</v>
      </c>
      <c r="C77" s="11" t="s">
        <v>7</v>
      </c>
      <c r="D77" s="71"/>
      <c r="E77" s="11" t="s">
        <v>21</v>
      </c>
      <c r="F77" s="11" t="s">
        <v>193</v>
      </c>
      <c r="G77" s="12">
        <v>38759</v>
      </c>
      <c r="H77" s="80"/>
      <c r="I77" s="80"/>
      <c r="J77" s="80"/>
    </row>
    <row r="78" spans="1:10" ht="25.5" x14ac:dyDescent="0.3">
      <c r="A78" s="70">
        <v>43825</v>
      </c>
      <c r="B78" s="71" t="s">
        <v>194</v>
      </c>
      <c r="C78" s="11" t="s">
        <v>7</v>
      </c>
      <c r="D78" s="71"/>
      <c r="E78" s="11" t="s">
        <v>195</v>
      </c>
      <c r="F78" s="11" t="s">
        <v>196</v>
      </c>
      <c r="G78" s="12">
        <v>5047.4799999999996</v>
      </c>
      <c r="H78" s="80"/>
      <c r="I78" s="80"/>
      <c r="J78" s="80"/>
    </row>
    <row r="79" spans="1:10" ht="25.5" x14ac:dyDescent="0.3">
      <c r="A79" s="70">
        <v>43825</v>
      </c>
      <c r="B79" s="71" t="s">
        <v>197</v>
      </c>
      <c r="C79" s="11" t="s">
        <v>7</v>
      </c>
      <c r="D79" s="71"/>
      <c r="E79" s="11" t="s">
        <v>126</v>
      </c>
      <c r="F79" s="11" t="s">
        <v>198</v>
      </c>
      <c r="G79" s="12">
        <v>4624.3999999999996</v>
      </c>
      <c r="H79" s="80"/>
      <c r="I79" s="80"/>
      <c r="J79" s="80"/>
    </row>
    <row r="80" spans="1:10" ht="25.5" x14ac:dyDescent="0.3">
      <c r="A80" s="70">
        <v>43825</v>
      </c>
      <c r="B80" s="71" t="s">
        <v>199</v>
      </c>
      <c r="C80" s="11" t="s">
        <v>7</v>
      </c>
      <c r="D80" s="71"/>
      <c r="E80" s="11" t="s">
        <v>200</v>
      </c>
      <c r="F80" s="11" t="s">
        <v>201</v>
      </c>
      <c r="G80" s="12">
        <v>9338</v>
      </c>
      <c r="H80" s="80"/>
      <c r="I80" s="80"/>
      <c r="J80" s="80"/>
    </row>
    <row r="81" spans="1:10" ht="25.5" x14ac:dyDescent="0.3">
      <c r="A81" s="70">
        <v>43825</v>
      </c>
      <c r="B81" s="71" t="s">
        <v>202</v>
      </c>
      <c r="C81" s="11" t="s">
        <v>7</v>
      </c>
      <c r="D81" s="71"/>
      <c r="E81" s="11" t="s">
        <v>203</v>
      </c>
      <c r="F81" s="11" t="s">
        <v>204</v>
      </c>
      <c r="G81" s="12">
        <v>21460</v>
      </c>
      <c r="H81" s="80"/>
      <c r="I81" s="80"/>
      <c r="J81" s="80"/>
    </row>
    <row r="82" spans="1:10" ht="49.5" x14ac:dyDescent="0.3">
      <c r="A82" s="70">
        <v>43827</v>
      </c>
      <c r="B82" s="71" t="s">
        <v>205</v>
      </c>
      <c r="C82" s="11" t="s">
        <v>7</v>
      </c>
      <c r="D82" s="71"/>
      <c r="E82" s="11" t="s">
        <v>206</v>
      </c>
      <c r="F82" s="11" t="s">
        <v>207</v>
      </c>
      <c r="G82" s="12">
        <v>25402</v>
      </c>
      <c r="H82" s="80"/>
      <c r="I82" s="80"/>
      <c r="J82" s="80"/>
    </row>
    <row r="83" spans="1:10" ht="49.5" x14ac:dyDescent="0.3">
      <c r="A83" s="70">
        <v>43827</v>
      </c>
      <c r="B83" s="71" t="s">
        <v>208</v>
      </c>
      <c r="C83" s="11" t="s">
        <v>7</v>
      </c>
      <c r="D83" s="71"/>
      <c r="E83" s="11" t="s">
        <v>209</v>
      </c>
      <c r="F83" s="11" t="s">
        <v>210</v>
      </c>
      <c r="G83" s="12">
        <v>3514</v>
      </c>
      <c r="H83" s="80"/>
      <c r="I83" s="80"/>
      <c r="J83" s="80"/>
    </row>
    <row r="84" spans="1:10" ht="37.5" x14ac:dyDescent="0.3">
      <c r="A84" s="70">
        <v>43827</v>
      </c>
      <c r="B84" s="71" t="s">
        <v>211</v>
      </c>
      <c r="C84" s="11" t="s">
        <v>7</v>
      </c>
      <c r="D84" s="71"/>
      <c r="E84" s="11" t="s">
        <v>79</v>
      </c>
      <c r="F84" s="11" t="s">
        <v>21</v>
      </c>
      <c r="G84" s="12">
        <v>22920</v>
      </c>
      <c r="H84" s="80"/>
      <c r="I84" s="80"/>
      <c r="J84" s="80"/>
    </row>
    <row r="85" spans="1:10" ht="25.5" x14ac:dyDescent="0.3">
      <c r="A85" s="70">
        <v>43827</v>
      </c>
      <c r="B85" s="71" t="s">
        <v>212</v>
      </c>
      <c r="C85" s="11" t="s">
        <v>7</v>
      </c>
      <c r="D85" s="71"/>
      <c r="E85" s="11" t="s">
        <v>213</v>
      </c>
      <c r="F85" s="11" t="s">
        <v>163</v>
      </c>
      <c r="G85" s="12">
        <v>2400</v>
      </c>
      <c r="H85" s="80"/>
      <c r="I85" s="80"/>
      <c r="J85" s="80"/>
    </row>
    <row r="86" spans="1:10" ht="25.5" x14ac:dyDescent="0.3">
      <c r="A86" s="70">
        <v>43828</v>
      </c>
      <c r="B86" s="71" t="s">
        <v>20</v>
      </c>
      <c r="C86" s="11" t="s">
        <v>7</v>
      </c>
      <c r="D86" s="71"/>
      <c r="E86" s="11" t="s">
        <v>21</v>
      </c>
      <c r="F86" s="11" t="s">
        <v>214</v>
      </c>
      <c r="G86" s="12">
        <v>18598</v>
      </c>
      <c r="H86" s="80"/>
      <c r="I86" s="80"/>
      <c r="J86" s="80"/>
    </row>
    <row r="87" spans="1:10" ht="25.5" x14ac:dyDescent="0.3">
      <c r="A87" s="70">
        <v>43830</v>
      </c>
      <c r="B87" s="71" t="s">
        <v>215</v>
      </c>
      <c r="C87" s="11" t="s">
        <v>7</v>
      </c>
      <c r="D87" s="71"/>
      <c r="E87" s="11"/>
      <c r="F87" s="11" t="s">
        <v>163</v>
      </c>
      <c r="G87" s="12">
        <v>47617.9</v>
      </c>
      <c r="H87" s="80"/>
      <c r="I87" s="80"/>
      <c r="J87" s="80"/>
    </row>
    <row r="88" spans="1:10" ht="25.5" x14ac:dyDescent="0.3">
      <c r="A88" s="70">
        <v>43830</v>
      </c>
      <c r="B88" s="71" t="s">
        <v>216</v>
      </c>
      <c r="C88" s="11" t="s">
        <v>7</v>
      </c>
      <c r="D88" s="71"/>
      <c r="E88" s="11" t="s">
        <v>179</v>
      </c>
      <c r="F88" s="11" t="s">
        <v>217</v>
      </c>
      <c r="G88" s="12">
        <v>2842.2</v>
      </c>
      <c r="H88" s="80"/>
      <c r="I88" s="80"/>
      <c r="J88" s="80"/>
    </row>
    <row r="89" spans="1:10" ht="49.5" x14ac:dyDescent="0.3">
      <c r="A89" s="82"/>
      <c r="B89" s="83"/>
      <c r="C89" s="83"/>
      <c r="D89" s="83"/>
      <c r="E89" s="84"/>
      <c r="F89" s="20" t="s">
        <v>218</v>
      </c>
      <c r="G89" s="85">
        <f>SUM(G6:G88)</f>
        <v>1986760.0099999995</v>
      </c>
    </row>
    <row r="90" spans="1:10" ht="16.5" x14ac:dyDescent="0.3">
      <c r="A90" s="61"/>
      <c r="B90" s="86"/>
      <c r="C90" s="86"/>
      <c r="D90" s="86"/>
      <c r="E90" s="87"/>
      <c r="F90" s="15"/>
      <c r="G90" s="61"/>
    </row>
    <row r="91" spans="1:10" ht="26.25" thickBot="1" x14ac:dyDescent="0.35">
      <c r="A91" s="88"/>
      <c r="B91" s="89"/>
      <c r="C91" s="89"/>
      <c r="D91" s="89"/>
      <c r="E91" s="90"/>
      <c r="F91" s="20" t="s">
        <v>9</v>
      </c>
      <c r="G91" s="91"/>
    </row>
    <row r="92" spans="1:10" ht="16.5" x14ac:dyDescent="0.3">
      <c r="A92" s="92"/>
      <c r="B92" s="93"/>
      <c r="C92" s="93"/>
      <c r="D92" s="93"/>
      <c r="E92" s="94"/>
      <c r="F92" s="95"/>
      <c r="G92" s="37"/>
    </row>
    <row r="93" spans="1:10" x14ac:dyDescent="0.25">
      <c r="A93" s="96" t="s">
        <v>10</v>
      </c>
      <c r="B93" s="93"/>
      <c r="C93" s="93"/>
      <c r="D93" s="93"/>
      <c r="E93" s="97"/>
      <c r="F93" s="98" t="e">
        <f>#REF!</f>
        <v>#REF!</v>
      </c>
      <c r="G93" s="33"/>
    </row>
    <row r="94" spans="1:10" ht="16.5" x14ac:dyDescent="0.3">
      <c r="A94" s="92"/>
      <c r="B94" s="99"/>
      <c r="C94" s="99"/>
      <c r="D94" s="99"/>
      <c r="E94" s="100"/>
      <c r="F94" s="95"/>
      <c r="G94" s="37"/>
    </row>
    <row r="95" spans="1:10" x14ac:dyDescent="0.25">
      <c r="A95" s="101"/>
      <c r="B95" s="93"/>
      <c r="C95" s="93"/>
      <c r="D95" s="93"/>
      <c r="E95" s="97"/>
      <c r="F95" s="95"/>
      <c r="G95" s="37"/>
    </row>
    <row r="96" spans="1:10" x14ac:dyDescent="0.25">
      <c r="A96" s="101"/>
      <c r="B96" s="93"/>
      <c r="C96" s="93"/>
      <c r="D96" s="93"/>
      <c r="E96" s="97"/>
      <c r="F96" s="95"/>
      <c r="G96" s="102"/>
    </row>
    <row r="97" spans="1:7" x14ac:dyDescent="0.25">
      <c r="A97" s="103"/>
      <c r="B97" s="93"/>
      <c r="C97" s="93"/>
      <c r="D97" s="93"/>
      <c r="E97" s="97"/>
      <c r="F97" s="95"/>
      <c r="G97" s="102"/>
    </row>
    <row r="98" spans="1:7" x14ac:dyDescent="0.25">
      <c r="A98" s="104" t="s">
        <v>13</v>
      </c>
      <c r="B98" s="105"/>
      <c r="C98" s="105"/>
      <c r="D98" s="105"/>
      <c r="E98" s="106"/>
      <c r="F98" s="20" t="e">
        <f>F93</f>
        <v>#REF!</v>
      </c>
      <c r="G98" s="107"/>
    </row>
    <row r="99" spans="1:7" x14ac:dyDescent="0.25">
      <c r="A99" s="61"/>
      <c r="B99" s="108"/>
      <c r="C99" s="108"/>
      <c r="D99" s="108"/>
      <c r="E99" s="62"/>
      <c r="F99" s="95"/>
      <c r="G99" s="61"/>
    </row>
    <row r="100" spans="1:7" x14ac:dyDescent="0.25">
      <c r="B100" s="109"/>
      <c r="C100" s="109"/>
      <c r="D100" s="109"/>
      <c r="E100" s="110"/>
      <c r="F100" s="95"/>
    </row>
    <row r="101" spans="1:7" x14ac:dyDescent="0.25">
      <c r="B101" s="109"/>
      <c r="C101" s="109"/>
      <c r="D101" s="109"/>
      <c r="E101" s="110"/>
      <c r="F101" s="95"/>
    </row>
    <row r="102" spans="1:7" x14ac:dyDescent="0.25">
      <c r="B102" s="109"/>
      <c r="C102" s="109"/>
      <c r="D102" s="109"/>
      <c r="E102" s="110"/>
      <c r="F102" s="95"/>
    </row>
    <row r="103" spans="1:7" x14ac:dyDescent="0.25">
      <c r="B103" s="109" t="s">
        <v>14</v>
      </c>
      <c r="C103" s="109"/>
      <c r="D103" s="109"/>
      <c r="E103" s="110"/>
      <c r="F103" s="95"/>
    </row>
    <row r="104" spans="1:7" x14ac:dyDescent="0.25">
      <c r="B104" s="109"/>
      <c r="C104" s="109"/>
      <c r="D104" s="109"/>
      <c r="E104" s="110"/>
      <c r="F104" s="95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6" workbookViewId="0">
      <selection activeCell="C8" sqref="C8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219</v>
      </c>
      <c r="B3" s="2"/>
      <c r="C3" s="2"/>
      <c r="D3" s="2"/>
      <c r="E3" s="2"/>
      <c r="F3" s="2"/>
      <c r="G3" s="2"/>
    </row>
    <row r="4" spans="1:7" ht="15.75" x14ac:dyDescent="0.3">
      <c r="A4" s="2" t="s">
        <v>220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221</v>
      </c>
      <c r="B5" s="3"/>
      <c r="C5" s="3"/>
      <c r="D5" s="3"/>
      <c r="E5" s="3"/>
      <c r="F5" s="3"/>
      <c r="G5" s="3"/>
    </row>
    <row r="6" spans="1:7" x14ac:dyDescent="0.25">
      <c r="A6" s="4" t="s">
        <v>0</v>
      </c>
      <c r="B6" s="5" t="s">
        <v>1</v>
      </c>
      <c r="C6" s="6" t="s">
        <v>2</v>
      </c>
      <c r="D6" s="6" t="s">
        <v>3</v>
      </c>
      <c r="E6" s="6" t="s">
        <v>4</v>
      </c>
      <c r="F6" s="7" t="s">
        <v>5</v>
      </c>
      <c r="G6" s="8" t="s">
        <v>6</v>
      </c>
    </row>
    <row r="7" spans="1:7" ht="25.5" x14ac:dyDescent="0.3">
      <c r="A7" s="9">
        <v>43444</v>
      </c>
      <c r="B7" s="10"/>
      <c r="C7" s="11" t="s">
        <v>7</v>
      </c>
      <c r="D7" s="10"/>
      <c r="E7" s="11" t="s">
        <v>222</v>
      </c>
      <c r="F7" s="11" t="s">
        <v>167</v>
      </c>
      <c r="G7" s="12">
        <v>98876</v>
      </c>
    </row>
    <row r="8" spans="1:7" ht="85.5" x14ac:dyDescent="0.3">
      <c r="A8" s="9">
        <v>43453</v>
      </c>
      <c r="B8" s="10"/>
      <c r="C8" s="11" t="s">
        <v>7</v>
      </c>
      <c r="D8" s="10"/>
      <c r="E8" s="11" t="s">
        <v>223</v>
      </c>
      <c r="F8" s="11" t="s">
        <v>224</v>
      </c>
      <c r="G8" s="12">
        <v>364105.22</v>
      </c>
    </row>
    <row r="9" spans="1:7" ht="37.5" x14ac:dyDescent="0.3">
      <c r="A9" s="9">
        <v>43424</v>
      </c>
      <c r="B9" s="10"/>
      <c r="C9" s="11" t="s">
        <v>7</v>
      </c>
      <c r="D9" s="10"/>
      <c r="E9" s="11" t="s">
        <v>179</v>
      </c>
      <c r="F9" s="11" t="s">
        <v>225</v>
      </c>
      <c r="G9" s="12">
        <v>38868.879999999997</v>
      </c>
    </row>
    <row r="10" spans="1:7" ht="25.5" x14ac:dyDescent="0.3">
      <c r="A10" s="9">
        <v>43454</v>
      </c>
      <c r="B10" s="10"/>
      <c r="C10" s="11" t="s">
        <v>7</v>
      </c>
      <c r="D10" s="10"/>
      <c r="E10" s="11" t="s">
        <v>222</v>
      </c>
      <c r="F10" s="11" t="s">
        <v>167</v>
      </c>
      <c r="G10" s="12">
        <v>43662</v>
      </c>
    </row>
    <row r="11" spans="1:7" ht="109.5" x14ac:dyDescent="0.3">
      <c r="A11" s="9">
        <v>43455</v>
      </c>
      <c r="B11" s="10"/>
      <c r="C11" s="11" t="s">
        <v>7</v>
      </c>
      <c r="D11" s="10"/>
      <c r="E11" s="11" t="s">
        <v>226</v>
      </c>
      <c r="F11" s="11" t="s">
        <v>227</v>
      </c>
      <c r="G11" s="12">
        <v>250000</v>
      </c>
    </row>
    <row r="12" spans="1:7" ht="37.5" x14ac:dyDescent="0.3">
      <c r="A12" s="9">
        <v>43830</v>
      </c>
      <c r="B12" s="10"/>
      <c r="C12" s="11" t="s">
        <v>7</v>
      </c>
      <c r="D12" s="10"/>
      <c r="E12" s="11" t="s">
        <v>179</v>
      </c>
      <c r="F12" s="11" t="s">
        <v>225</v>
      </c>
      <c r="G12" s="12">
        <v>31185.37</v>
      </c>
    </row>
    <row r="13" spans="1:7" ht="15.75" x14ac:dyDescent="0.3">
      <c r="A13" s="9"/>
      <c r="B13" s="10"/>
      <c r="C13" s="11"/>
      <c r="D13" s="10"/>
      <c r="E13" s="11"/>
      <c r="F13" s="11"/>
      <c r="G13" s="12"/>
    </row>
    <row r="14" spans="1:7" ht="15.75" x14ac:dyDescent="0.3">
      <c r="A14" s="9"/>
      <c r="B14" s="10"/>
      <c r="C14" s="11"/>
      <c r="D14" s="10"/>
      <c r="E14" s="11"/>
      <c r="F14" s="11"/>
      <c r="G14" s="12"/>
    </row>
    <row r="15" spans="1:7" ht="15.75" x14ac:dyDescent="0.3">
      <c r="A15" s="9"/>
      <c r="B15" s="10"/>
      <c r="C15" s="11"/>
      <c r="D15" s="10"/>
      <c r="E15" s="11"/>
      <c r="F15" s="11"/>
      <c r="G15" s="12"/>
    </row>
    <row r="16" spans="1:7" ht="15.75" x14ac:dyDescent="0.3">
      <c r="A16" s="9"/>
      <c r="B16" s="10"/>
      <c r="C16" s="11"/>
      <c r="D16" s="10"/>
      <c r="E16" s="11"/>
      <c r="F16" s="11"/>
      <c r="G16" s="12"/>
    </row>
    <row r="17" spans="1:7" ht="15.75" x14ac:dyDescent="0.3">
      <c r="A17" s="9"/>
      <c r="B17" s="10"/>
      <c r="C17" s="11"/>
      <c r="D17" s="10"/>
      <c r="E17" s="11"/>
      <c r="F17" s="11"/>
      <c r="G17" s="12"/>
    </row>
    <row r="18" spans="1:7" ht="15.75" x14ac:dyDescent="0.3">
      <c r="A18" s="9"/>
      <c r="B18" s="10"/>
      <c r="C18" s="11"/>
      <c r="D18" s="10"/>
      <c r="E18" s="11"/>
      <c r="F18" s="11"/>
      <c r="G18" s="12"/>
    </row>
    <row r="19" spans="1:7" ht="15.75" x14ac:dyDescent="0.3">
      <c r="A19" s="9"/>
      <c r="B19" s="10"/>
      <c r="C19" s="11"/>
      <c r="D19" s="10"/>
      <c r="E19" s="11"/>
      <c r="F19" s="11"/>
      <c r="G19" s="12"/>
    </row>
    <row r="20" spans="1:7" ht="15.75" x14ac:dyDescent="0.3">
      <c r="A20" s="9"/>
      <c r="B20" s="10"/>
      <c r="C20" s="11"/>
      <c r="D20" s="10"/>
      <c r="E20" s="11"/>
      <c r="F20" s="11"/>
      <c r="G20" s="12"/>
    </row>
    <row r="21" spans="1:7" ht="15.75" x14ac:dyDescent="0.3">
      <c r="A21" s="9"/>
      <c r="B21" s="10"/>
      <c r="C21" s="11"/>
      <c r="D21" s="10"/>
      <c r="E21" s="11"/>
      <c r="F21" s="11"/>
      <c r="G21" s="12"/>
    </row>
    <row r="22" spans="1:7" ht="15.75" x14ac:dyDescent="0.3">
      <c r="A22" s="9"/>
      <c r="B22" s="10"/>
      <c r="C22" s="11"/>
      <c r="D22" s="10"/>
      <c r="E22" s="11"/>
      <c r="F22" s="11"/>
      <c r="G22" s="12"/>
    </row>
    <row r="23" spans="1:7" ht="15.75" x14ac:dyDescent="0.3">
      <c r="A23" s="9"/>
      <c r="B23" s="10"/>
      <c r="C23" s="11"/>
      <c r="D23" s="10"/>
      <c r="E23" s="11"/>
      <c r="F23" s="11"/>
      <c r="G23" s="12"/>
    </row>
    <row r="24" spans="1:7" ht="15.75" x14ac:dyDescent="0.3">
      <c r="A24" s="9"/>
      <c r="B24" s="10"/>
      <c r="C24" s="11"/>
      <c r="D24" s="10"/>
      <c r="E24" s="11"/>
      <c r="F24" s="11"/>
      <c r="G24" s="12"/>
    </row>
    <row r="25" spans="1:7" ht="15.75" x14ac:dyDescent="0.3">
      <c r="A25" s="9"/>
      <c r="B25" s="10"/>
      <c r="C25" s="11"/>
      <c r="D25" s="10"/>
      <c r="E25" s="11"/>
      <c r="F25" s="11"/>
      <c r="G25" s="12"/>
    </row>
    <row r="26" spans="1:7" ht="15.75" x14ac:dyDescent="0.3">
      <c r="A26" s="9"/>
      <c r="B26" s="10"/>
      <c r="C26" s="11"/>
      <c r="D26" s="10"/>
      <c r="E26" s="11"/>
      <c r="F26" s="11"/>
      <c r="G26" s="12"/>
    </row>
    <row r="27" spans="1:7" ht="15.75" x14ac:dyDescent="0.3">
      <c r="A27" s="9"/>
      <c r="B27" s="10"/>
      <c r="C27" s="11"/>
      <c r="D27" s="10"/>
      <c r="E27" s="11"/>
      <c r="F27" s="11"/>
      <c r="G27" s="12"/>
    </row>
    <row r="28" spans="1:7" ht="15.75" x14ac:dyDescent="0.3">
      <c r="A28" s="9"/>
      <c r="B28" s="10"/>
      <c r="C28" s="11"/>
      <c r="D28" s="10"/>
      <c r="E28" s="11"/>
      <c r="F28" s="11"/>
      <c r="G28" s="12"/>
    </row>
    <row r="29" spans="1:7" ht="15.75" x14ac:dyDescent="0.3">
      <c r="A29" s="9"/>
      <c r="B29" s="10"/>
      <c r="C29" s="11"/>
      <c r="D29" s="10"/>
      <c r="E29" s="11"/>
      <c r="F29" s="11"/>
      <c r="G29" s="12"/>
    </row>
    <row r="30" spans="1:7" ht="15.75" x14ac:dyDescent="0.3">
      <c r="A30" s="9"/>
      <c r="B30" s="10"/>
      <c r="C30" s="11"/>
      <c r="D30" s="10"/>
      <c r="E30" s="11"/>
      <c r="F30" s="11"/>
      <c r="G30" s="12"/>
    </row>
    <row r="31" spans="1:7" ht="15.75" x14ac:dyDescent="0.3">
      <c r="A31" s="9"/>
      <c r="B31" s="10"/>
      <c r="C31" s="11"/>
      <c r="D31" s="10"/>
      <c r="E31" s="11"/>
      <c r="F31" s="11"/>
      <c r="G31" s="12"/>
    </row>
    <row r="32" spans="1:7" ht="15.75" x14ac:dyDescent="0.3">
      <c r="A32" s="9"/>
      <c r="B32" s="10"/>
      <c r="C32" s="11"/>
      <c r="D32" s="10"/>
      <c r="E32" s="11"/>
      <c r="F32" s="11"/>
      <c r="G32" s="12"/>
    </row>
    <row r="33" spans="1:7" ht="15.75" x14ac:dyDescent="0.3">
      <c r="A33" s="9"/>
      <c r="B33" s="10"/>
      <c r="C33" s="11"/>
      <c r="D33" s="10"/>
      <c r="E33" s="11"/>
      <c r="F33" s="11"/>
      <c r="G33" s="12"/>
    </row>
    <row r="34" spans="1:7" ht="15.75" x14ac:dyDescent="0.3">
      <c r="A34" s="9"/>
      <c r="B34" s="10"/>
      <c r="C34" s="11"/>
      <c r="D34" s="10"/>
      <c r="E34" s="11"/>
      <c r="F34" s="11"/>
      <c r="G34" s="12"/>
    </row>
    <row r="35" spans="1:7" ht="15.75" x14ac:dyDescent="0.3">
      <c r="A35" s="13"/>
      <c r="B35" s="14"/>
      <c r="C35" s="14"/>
      <c r="D35" s="14"/>
      <c r="E35" s="15"/>
      <c r="F35" s="16"/>
      <c r="G35" s="17"/>
    </row>
    <row r="36" spans="1:7" ht="49.5" x14ac:dyDescent="0.3">
      <c r="A36" s="18"/>
      <c r="B36" s="19"/>
      <c r="C36" s="19"/>
      <c r="D36" s="19"/>
      <c r="E36" s="19"/>
      <c r="F36" s="20" t="s">
        <v>8</v>
      </c>
      <c r="G36" s="21">
        <f>SUM(G7:G33)</f>
        <v>826697.47</v>
      </c>
    </row>
    <row r="37" spans="1:7" ht="15.75" x14ac:dyDescent="0.3">
      <c r="A37" s="22"/>
      <c r="B37" s="23"/>
      <c r="C37" s="23"/>
      <c r="D37" s="23"/>
      <c r="E37" s="24"/>
      <c r="F37" s="14"/>
      <c r="G37" s="25"/>
    </row>
    <row r="38" spans="1:7" ht="16.5" thickBot="1" x14ac:dyDescent="0.35">
      <c r="A38" s="26"/>
      <c r="B38" s="27"/>
      <c r="C38" s="27"/>
      <c r="D38" s="27"/>
      <c r="E38" s="28"/>
      <c r="F38" s="29" t="s">
        <v>9</v>
      </c>
      <c r="G38" s="30"/>
    </row>
    <row r="39" spans="1:7" ht="15.75" x14ac:dyDescent="0.3">
      <c r="A39" s="31"/>
      <c r="B39" s="32"/>
      <c r="C39" s="32"/>
      <c r="D39" s="32"/>
      <c r="E39" s="33"/>
      <c r="F39" s="34"/>
      <c r="G39" s="35"/>
    </row>
    <row r="40" spans="1:7" x14ac:dyDescent="0.25">
      <c r="A40" s="36" t="s">
        <v>10</v>
      </c>
      <c r="B40" s="32"/>
      <c r="C40" s="32"/>
      <c r="D40" s="32"/>
      <c r="E40" s="37"/>
      <c r="F40" s="38" t="e">
        <f>#REF!</f>
        <v>#REF!</v>
      </c>
      <c r="G40" s="35"/>
    </row>
    <row r="41" spans="1:7" ht="15.75" x14ac:dyDescent="0.3">
      <c r="A41" s="31"/>
      <c r="B41" s="39"/>
      <c r="C41" s="39"/>
      <c r="D41" s="39"/>
      <c r="E41" s="40"/>
      <c r="F41" s="41" t="s">
        <v>11</v>
      </c>
      <c r="G41" s="41"/>
    </row>
    <row r="42" spans="1:7" x14ac:dyDescent="0.25">
      <c r="A42" s="42"/>
      <c r="B42" s="32"/>
      <c r="C42" s="32"/>
      <c r="D42" s="32"/>
      <c r="E42" s="37"/>
      <c r="F42" s="34"/>
      <c r="G42" s="43"/>
    </row>
    <row r="43" spans="1:7" x14ac:dyDescent="0.25">
      <c r="A43" s="42"/>
      <c r="B43" s="32"/>
      <c r="C43" s="32"/>
      <c r="D43" s="32"/>
      <c r="E43" s="37"/>
      <c r="F43" s="44" t="s">
        <v>12</v>
      </c>
      <c r="G43" s="44"/>
    </row>
    <row r="44" spans="1:7" x14ac:dyDescent="0.25">
      <c r="A44" s="45"/>
      <c r="B44" s="32"/>
      <c r="C44" s="32"/>
      <c r="D44" s="32"/>
      <c r="E44" s="37"/>
      <c r="F44" s="34"/>
      <c r="G44" s="43"/>
    </row>
    <row r="45" spans="1:7" x14ac:dyDescent="0.25">
      <c r="A45" s="46" t="s">
        <v>13</v>
      </c>
      <c r="B45" s="47"/>
      <c r="C45" s="47"/>
      <c r="D45" s="47"/>
      <c r="E45" s="48"/>
      <c r="F45" s="29" t="e">
        <f>F40</f>
        <v>#REF!</v>
      </c>
      <c r="G45" s="49"/>
    </row>
    <row r="46" spans="1:7" x14ac:dyDescent="0.25">
      <c r="A46" s="50"/>
      <c r="B46" s="51"/>
      <c r="C46" s="51"/>
      <c r="D46" s="51"/>
      <c r="E46" s="50"/>
      <c r="F46" s="52"/>
      <c r="G46" s="53"/>
    </row>
    <row r="47" spans="1:7" x14ac:dyDescent="0.25">
      <c r="A47" s="50"/>
      <c r="B47" s="51"/>
      <c r="C47" s="51"/>
      <c r="D47" s="51"/>
      <c r="E47" s="54"/>
      <c r="F47" s="55"/>
      <c r="G47" s="53"/>
    </row>
    <row r="48" spans="1:7" x14ac:dyDescent="0.25">
      <c r="A48" s="56" t="s">
        <v>14</v>
      </c>
      <c r="B48" s="56"/>
      <c r="C48" s="56"/>
      <c r="D48" s="57"/>
      <c r="E48" s="58" t="s">
        <v>15</v>
      </c>
      <c r="F48" s="58"/>
      <c r="G48" s="58"/>
    </row>
  </sheetData>
  <mergeCells count="5">
    <mergeCell ref="A3:G3"/>
    <mergeCell ref="A4:G4"/>
    <mergeCell ref="A5:G5"/>
    <mergeCell ref="F41:G41"/>
    <mergeCell ref="E48:G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6" workbookViewId="0">
      <selection activeCell="C9" sqref="C9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228</v>
      </c>
      <c r="B3" s="2"/>
      <c r="C3" s="2"/>
      <c r="D3" s="2"/>
      <c r="E3" s="2"/>
      <c r="F3" s="2"/>
      <c r="G3" s="2"/>
    </row>
    <row r="4" spans="1:7" ht="15.75" x14ac:dyDescent="0.3">
      <c r="A4" s="2" t="s">
        <v>229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230</v>
      </c>
      <c r="B5" s="3"/>
      <c r="C5" s="3"/>
      <c r="D5" s="3"/>
      <c r="E5" s="3"/>
      <c r="F5" s="3"/>
      <c r="G5" s="3"/>
    </row>
    <row r="6" spans="1:7" x14ac:dyDescent="0.25">
      <c r="A6" s="4" t="s">
        <v>0</v>
      </c>
      <c r="B6" s="5" t="s">
        <v>1</v>
      </c>
      <c r="C6" s="6" t="s">
        <v>2</v>
      </c>
      <c r="D6" s="6" t="s">
        <v>3</v>
      </c>
      <c r="E6" s="6" t="s">
        <v>4</v>
      </c>
      <c r="F6" s="7" t="s">
        <v>5</v>
      </c>
      <c r="G6" s="8" t="s">
        <v>6</v>
      </c>
    </row>
    <row r="7" spans="1:7" ht="73.5" x14ac:dyDescent="0.3">
      <c r="A7" s="9">
        <v>43455</v>
      </c>
      <c r="B7" s="10" t="s">
        <v>231</v>
      </c>
      <c r="C7" s="11" t="s">
        <v>7</v>
      </c>
      <c r="D7" s="10"/>
      <c r="E7" s="11" t="s">
        <v>79</v>
      </c>
      <c r="F7" s="11" t="s">
        <v>232</v>
      </c>
      <c r="G7" s="12">
        <v>78620</v>
      </c>
    </row>
    <row r="8" spans="1:7" ht="49.5" x14ac:dyDescent="0.3">
      <c r="A8" s="9">
        <v>43455</v>
      </c>
      <c r="B8" s="10"/>
      <c r="C8" s="11" t="s">
        <v>7</v>
      </c>
      <c r="D8" s="10" t="s">
        <v>233</v>
      </c>
      <c r="E8" s="11" t="s">
        <v>234</v>
      </c>
      <c r="F8" s="11" t="s">
        <v>235</v>
      </c>
      <c r="G8" s="12">
        <v>40489.050000000003</v>
      </c>
    </row>
    <row r="9" spans="1:7" ht="61.5" x14ac:dyDescent="0.3">
      <c r="A9" s="9">
        <v>43462</v>
      </c>
      <c r="B9" s="10"/>
      <c r="C9" s="11" t="s">
        <v>7</v>
      </c>
      <c r="D9" s="10"/>
      <c r="E9" s="11" t="s">
        <v>236</v>
      </c>
      <c r="F9" s="11" t="s">
        <v>237</v>
      </c>
      <c r="G9" s="12">
        <v>124080</v>
      </c>
    </row>
    <row r="10" spans="1:7" ht="49.5" x14ac:dyDescent="0.3">
      <c r="A10" s="9">
        <v>43462</v>
      </c>
      <c r="B10" s="10"/>
      <c r="C10" s="11" t="s">
        <v>7</v>
      </c>
      <c r="D10" s="10"/>
      <c r="E10" s="11" t="s">
        <v>238</v>
      </c>
      <c r="F10" s="11" t="s">
        <v>239</v>
      </c>
      <c r="G10" s="12">
        <v>37584</v>
      </c>
    </row>
    <row r="11" spans="1:7" ht="121.5" x14ac:dyDescent="0.3">
      <c r="A11" s="9">
        <v>43465</v>
      </c>
      <c r="B11" s="10"/>
      <c r="C11" s="11" t="s">
        <v>7</v>
      </c>
      <c r="D11" s="10"/>
      <c r="E11" s="11" t="s">
        <v>240</v>
      </c>
      <c r="F11" s="11" t="s">
        <v>241</v>
      </c>
      <c r="G11" s="12">
        <v>79344</v>
      </c>
    </row>
    <row r="12" spans="1:7" ht="73.5" x14ac:dyDescent="0.3">
      <c r="A12" s="9">
        <v>43465</v>
      </c>
      <c r="B12" s="10"/>
      <c r="C12" s="11" t="s">
        <v>7</v>
      </c>
      <c r="D12" s="10"/>
      <c r="E12" s="11" t="s">
        <v>242</v>
      </c>
      <c r="F12" s="11" t="s">
        <v>243</v>
      </c>
      <c r="G12" s="12">
        <v>29250</v>
      </c>
    </row>
    <row r="13" spans="1:7" ht="73.5" x14ac:dyDescent="0.3">
      <c r="A13" s="9">
        <v>43465</v>
      </c>
      <c r="B13" s="10" t="s">
        <v>244</v>
      </c>
      <c r="C13" s="11" t="s">
        <v>7</v>
      </c>
      <c r="D13" s="10"/>
      <c r="E13" s="11" t="s">
        <v>245</v>
      </c>
      <c r="F13" s="11" t="s">
        <v>243</v>
      </c>
      <c r="G13" s="12">
        <v>29250</v>
      </c>
    </row>
    <row r="14" spans="1:7" ht="37.5" x14ac:dyDescent="0.3">
      <c r="A14" s="9">
        <v>43465</v>
      </c>
      <c r="B14" s="10" t="s">
        <v>246</v>
      </c>
      <c r="C14" s="11" t="s">
        <v>7</v>
      </c>
      <c r="D14" s="10"/>
      <c r="E14" s="11" t="s">
        <v>79</v>
      </c>
      <c r="F14" s="11" t="s">
        <v>247</v>
      </c>
      <c r="G14" s="12">
        <v>28780</v>
      </c>
    </row>
    <row r="15" spans="1:7" ht="73.5" x14ac:dyDescent="0.3">
      <c r="A15" s="9">
        <v>43465</v>
      </c>
      <c r="B15" s="10" t="s">
        <v>248</v>
      </c>
      <c r="C15" s="11" t="s">
        <v>7</v>
      </c>
      <c r="D15" s="10"/>
      <c r="E15" s="11" t="s">
        <v>238</v>
      </c>
      <c r="F15" s="11" t="s">
        <v>249</v>
      </c>
      <c r="G15" s="12">
        <v>14376.68</v>
      </c>
    </row>
    <row r="16" spans="1:7" ht="15.75" x14ac:dyDescent="0.3">
      <c r="A16" s="9"/>
      <c r="B16" s="10"/>
      <c r="C16" s="11"/>
      <c r="D16" s="10"/>
      <c r="E16" s="11"/>
      <c r="F16" s="11"/>
      <c r="G16" s="12"/>
    </row>
    <row r="17" spans="1:7" ht="15.75" x14ac:dyDescent="0.3">
      <c r="A17" s="9"/>
      <c r="B17" s="10"/>
      <c r="C17" s="11"/>
      <c r="D17" s="10"/>
      <c r="E17" s="11"/>
      <c r="F17" s="11"/>
      <c r="G17" s="12"/>
    </row>
    <row r="18" spans="1:7" ht="15.75" x14ac:dyDescent="0.3">
      <c r="A18" s="9"/>
      <c r="B18" s="10"/>
      <c r="C18" s="11"/>
      <c r="D18" s="10"/>
      <c r="E18" s="11"/>
      <c r="F18" s="11"/>
      <c r="G18" s="12"/>
    </row>
    <row r="19" spans="1:7" ht="15.75" x14ac:dyDescent="0.3">
      <c r="A19" s="9"/>
      <c r="B19" s="10"/>
      <c r="C19" s="11"/>
      <c r="D19" s="10"/>
      <c r="E19" s="11"/>
      <c r="F19" s="11"/>
      <c r="G19" s="12"/>
    </row>
    <row r="20" spans="1:7" ht="15.75" x14ac:dyDescent="0.3">
      <c r="A20" s="9"/>
      <c r="B20" s="10"/>
      <c r="C20" s="11"/>
      <c r="D20" s="10"/>
      <c r="E20" s="11"/>
      <c r="F20" s="11"/>
      <c r="G20" s="12"/>
    </row>
    <row r="21" spans="1:7" ht="15.75" x14ac:dyDescent="0.3">
      <c r="A21" s="9"/>
      <c r="B21" s="10"/>
      <c r="C21" s="11"/>
      <c r="D21" s="10"/>
      <c r="E21" s="11"/>
      <c r="F21" s="11"/>
      <c r="G21" s="12"/>
    </row>
    <row r="22" spans="1:7" ht="15.75" x14ac:dyDescent="0.3">
      <c r="A22" s="9"/>
      <c r="B22" s="10"/>
      <c r="C22" s="11"/>
      <c r="D22" s="10"/>
      <c r="E22" s="11"/>
      <c r="F22" s="11"/>
      <c r="G22" s="12"/>
    </row>
    <row r="23" spans="1:7" ht="15.75" x14ac:dyDescent="0.3">
      <c r="A23" s="9"/>
      <c r="B23" s="10"/>
      <c r="C23" s="11"/>
      <c r="D23" s="10"/>
      <c r="E23" s="11"/>
      <c r="F23" s="11"/>
      <c r="G23" s="12"/>
    </row>
    <row r="24" spans="1:7" ht="15.75" x14ac:dyDescent="0.3">
      <c r="A24" s="9"/>
      <c r="B24" s="10"/>
      <c r="C24" s="11"/>
      <c r="D24" s="10"/>
      <c r="E24" s="11"/>
      <c r="F24" s="11"/>
      <c r="G24" s="12"/>
    </row>
    <row r="25" spans="1:7" ht="15.75" x14ac:dyDescent="0.3">
      <c r="A25" s="9"/>
      <c r="B25" s="10"/>
      <c r="C25" s="11"/>
      <c r="D25" s="10"/>
      <c r="E25" s="11"/>
      <c r="F25" s="11"/>
      <c r="G25" s="12"/>
    </row>
    <row r="26" spans="1:7" ht="15.75" x14ac:dyDescent="0.3">
      <c r="A26" s="9"/>
      <c r="B26" s="10"/>
      <c r="C26" s="11"/>
      <c r="D26" s="10"/>
      <c r="E26" s="11"/>
      <c r="F26" s="11"/>
      <c r="G26" s="12"/>
    </row>
    <row r="27" spans="1:7" ht="15.75" x14ac:dyDescent="0.3">
      <c r="A27" s="9"/>
      <c r="B27" s="10"/>
      <c r="C27" s="11"/>
      <c r="D27" s="10"/>
      <c r="E27" s="11"/>
      <c r="F27" s="11"/>
      <c r="G27" s="12"/>
    </row>
    <row r="28" spans="1:7" ht="15.75" x14ac:dyDescent="0.3">
      <c r="A28" s="9"/>
      <c r="B28" s="10"/>
      <c r="C28" s="11"/>
      <c r="D28" s="10"/>
      <c r="E28" s="11"/>
      <c r="F28" s="11"/>
      <c r="G28" s="12"/>
    </row>
    <row r="29" spans="1:7" ht="15.75" x14ac:dyDescent="0.3">
      <c r="A29" s="9"/>
      <c r="B29" s="10"/>
      <c r="C29" s="11"/>
      <c r="D29" s="10"/>
      <c r="E29" s="11"/>
      <c r="F29" s="11"/>
      <c r="G29" s="12"/>
    </row>
    <row r="30" spans="1:7" ht="15.75" x14ac:dyDescent="0.3">
      <c r="A30" s="9"/>
      <c r="B30" s="10"/>
      <c r="C30" s="11"/>
      <c r="D30" s="10"/>
      <c r="E30" s="11"/>
      <c r="F30" s="11"/>
      <c r="G30" s="12"/>
    </row>
    <row r="31" spans="1:7" ht="15.75" x14ac:dyDescent="0.3">
      <c r="A31" s="9"/>
      <c r="B31" s="10"/>
      <c r="C31" s="11"/>
      <c r="D31" s="10"/>
      <c r="E31" s="11"/>
      <c r="F31" s="11"/>
      <c r="G31" s="12"/>
    </row>
    <row r="32" spans="1:7" ht="15.75" x14ac:dyDescent="0.3">
      <c r="A32" s="9"/>
      <c r="B32" s="10"/>
      <c r="C32" s="11"/>
      <c r="D32" s="10"/>
      <c r="E32" s="11"/>
      <c r="F32" s="11"/>
      <c r="G32" s="12"/>
    </row>
    <row r="33" spans="1:7" ht="15.75" x14ac:dyDescent="0.3">
      <c r="A33" s="9"/>
      <c r="B33" s="10"/>
      <c r="C33" s="11"/>
      <c r="D33" s="10"/>
      <c r="E33" s="11"/>
      <c r="F33" s="11"/>
      <c r="G33" s="12"/>
    </row>
    <row r="34" spans="1:7" ht="15.75" x14ac:dyDescent="0.3">
      <c r="A34" s="9"/>
      <c r="B34" s="10"/>
      <c r="C34" s="11"/>
      <c r="D34" s="10"/>
      <c r="E34" s="11"/>
      <c r="F34" s="11"/>
      <c r="G34" s="12"/>
    </row>
    <row r="35" spans="1:7" ht="15.75" x14ac:dyDescent="0.3">
      <c r="A35" s="13"/>
      <c r="B35" s="14"/>
      <c r="C35" s="14"/>
      <c r="D35" s="14"/>
      <c r="E35" s="15"/>
      <c r="F35" s="16"/>
      <c r="G35" s="17"/>
    </row>
    <row r="36" spans="1:7" ht="49.5" x14ac:dyDescent="0.3">
      <c r="A36" s="18"/>
      <c r="B36" s="19"/>
      <c r="C36" s="19"/>
      <c r="D36" s="19"/>
      <c r="E36" s="19"/>
      <c r="F36" s="20" t="s">
        <v>8</v>
      </c>
      <c r="G36" s="21">
        <f>SUM(G7:G33)</f>
        <v>461773.73</v>
      </c>
    </row>
    <row r="37" spans="1:7" ht="15.75" x14ac:dyDescent="0.3">
      <c r="A37" s="22"/>
      <c r="B37" s="23"/>
      <c r="C37" s="23"/>
      <c r="D37" s="23"/>
      <c r="E37" s="24"/>
      <c r="F37" s="14"/>
      <c r="G37" s="25"/>
    </row>
    <row r="38" spans="1:7" ht="16.5" thickBot="1" x14ac:dyDescent="0.35">
      <c r="A38" s="26"/>
      <c r="B38" s="27"/>
      <c r="C38" s="27"/>
      <c r="D38" s="27"/>
      <c r="E38" s="28"/>
      <c r="F38" s="29" t="s">
        <v>9</v>
      </c>
      <c r="G38" s="30"/>
    </row>
    <row r="39" spans="1:7" ht="15.75" x14ac:dyDescent="0.3">
      <c r="A39" s="31"/>
      <c r="B39" s="32"/>
      <c r="C39" s="32"/>
      <c r="D39" s="32"/>
      <c r="E39" s="33"/>
      <c r="F39" s="34"/>
      <c r="G39" s="35"/>
    </row>
    <row r="40" spans="1:7" x14ac:dyDescent="0.25">
      <c r="A40" s="36" t="s">
        <v>10</v>
      </c>
      <c r="B40" s="32"/>
      <c r="C40" s="32"/>
      <c r="D40" s="32"/>
      <c r="E40" s="37"/>
      <c r="F40" s="38" t="e">
        <f>#REF!</f>
        <v>#REF!</v>
      </c>
      <c r="G40" s="35"/>
    </row>
    <row r="41" spans="1:7" ht="15.75" x14ac:dyDescent="0.3">
      <c r="A41" s="31"/>
      <c r="B41" s="39"/>
      <c r="C41" s="39"/>
      <c r="D41" s="39"/>
      <c r="E41" s="40"/>
      <c r="F41" s="41" t="s">
        <v>11</v>
      </c>
      <c r="G41" s="41"/>
    </row>
    <row r="42" spans="1:7" x14ac:dyDescent="0.25">
      <c r="A42" s="42"/>
      <c r="B42" s="32"/>
      <c r="C42" s="32"/>
      <c r="D42" s="32"/>
      <c r="E42" s="37"/>
      <c r="F42" s="34"/>
      <c r="G42" s="43"/>
    </row>
    <row r="43" spans="1:7" x14ac:dyDescent="0.25">
      <c r="A43" s="42"/>
      <c r="B43" s="32"/>
      <c r="C43" s="32"/>
      <c r="D43" s="32"/>
      <c r="E43" s="37"/>
      <c r="F43" s="44" t="s">
        <v>12</v>
      </c>
      <c r="G43" s="44"/>
    </row>
    <row r="44" spans="1:7" x14ac:dyDescent="0.25">
      <c r="A44" s="45"/>
      <c r="B44" s="32"/>
      <c r="C44" s="32"/>
      <c r="D44" s="32"/>
      <c r="E44" s="37"/>
      <c r="F44" s="34"/>
      <c r="G44" s="43"/>
    </row>
    <row r="45" spans="1:7" x14ac:dyDescent="0.25">
      <c r="A45" s="46" t="s">
        <v>13</v>
      </c>
      <c r="B45" s="47"/>
      <c r="C45" s="47"/>
      <c r="D45" s="47"/>
      <c r="E45" s="48"/>
      <c r="F45" s="29" t="e">
        <f>F40</f>
        <v>#REF!</v>
      </c>
      <c r="G45" s="49"/>
    </row>
    <row r="46" spans="1:7" x14ac:dyDescent="0.25">
      <c r="A46" s="50"/>
      <c r="B46" s="51"/>
      <c r="C46" s="51"/>
      <c r="D46" s="51"/>
      <c r="E46" s="50"/>
      <c r="F46" s="52"/>
      <c r="G46" s="53"/>
    </row>
    <row r="47" spans="1:7" x14ac:dyDescent="0.25">
      <c r="A47" s="50"/>
      <c r="B47" s="51"/>
      <c r="C47" s="51"/>
      <c r="D47" s="51"/>
      <c r="E47" s="54"/>
      <c r="F47" s="55"/>
      <c r="G47" s="53"/>
    </row>
    <row r="48" spans="1:7" x14ac:dyDescent="0.25">
      <c r="A48" s="56" t="s">
        <v>14</v>
      </c>
      <c r="B48" s="56"/>
      <c r="C48" s="56"/>
      <c r="D48" s="57"/>
      <c r="E48" s="58" t="s">
        <v>15</v>
      </c>
      <c r="F48" s="58"/>
      <c r="G48" s="58"/>
    </row>
  </sheetData>
  <mergeCells count="5">
    <mergeCell ref="A3:G3"/>
    <mergeCell ref="A4:G4"/>
    <mergeCell ref="A5:G5"/>
    <mergeCell ref="F41:G41"/>
    <mergeCell ref="E48:G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J14" sqref="J14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255</v>
      </c>
      <c r="B3" s="2"/>
      <c r="C3" s="2"/>
      <c r="D3" s="2"/>
      <c r="E3" s="2"/>
      <c r="F3" s="2"/>
      <c r="G3" s="2"/>
    </row>
    <row r="4" spans="1:7" ht="15.75" x14ac:dyDescent="0.3">
      <c r="A4" s="2" t="s">
        <v>250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251</v>
      </c>
      <c r="B5" s="3"/>
      <c r="C5" s="3"/>
      <c r="D5" s="3"/>
      <c r="E5" s="3"/>
      <c r="F5" s="3"/>
      <c r="G5" s="3"/>
    </row>
    <row r="6" spans="1:7" x14ac:dyDescent="0.25">
      <c r="A6" s="4" t="s">
        <v>0</v>
      </c>
      <c r="B6" s="5" t="s">
        <v>1</v>
      </c>
      <c r="C6" s="6" t="s">
        <v>2</v>
      </c>
      <c r="D6" s="6" t="s">
        <v>3</v>
      </c>
      <c r="E6" s="6" t="s">
        <v>4</v>
      </c>
      <c r="F6" s="7" t="s">
        <v>5</v>
      </c>
      <c r="G6" s="8" t="s">
        <v>6</v>
      </c>
    </row>
    <row r="7" spans="1:7" ht="85.5" x14ac:dyDescent="0.3">
      <c r="A7" s="9">
        <v>43455</v>
      </c>
      <c r="B7" s="10" t="s">
        <v>252</v>
      </c>
      <c r="C7" s="11" t="s">
        <v>7</v>
      </c>
      <c r="D7" s="10"/>
      <c r="E7" s="11" t="s">
        <v>253</v>
      </c>
      <c r="F7" s="11" t="s">
        <v>254</v>
      </c>
      <c r="G7" s="12">
        <v>10600</v>
      </c>
    </row>
    <row r="8" spans="1:7" ht="15.75" x14ac:dyDescent="0.3">
      <c r="A8" s="9"/>
      <c r="B8" s="10"/>
      <c r="C8" s="11"/>
      <c r="D8" s="10"/>
      <c r="E8" s="11"/>
      <c r="F8" s="11"/>
      <c r="G8" s="12"/>
    </row>
    <row r="9" spans="1:7" ht="15.75" x14ac:dyDescent="0.3">
      <c r="A9" s="9"/>
      <c r="B9" s="10"/>
      <c r="C9" s="11"/>
      <c r="D9" s="10"/>
      <c r="E9" s="11"/>
      <c r="F9" s="11"/>
      <c r="G9" s="12"/>
    </row>
    <row r="10" spans="1:7" ht="15.75" x14ac:dyDescent="0.3">
      <c r="A10" s="9"/>
      <c r="B10" s="10"/>
      <c r="C10" s="11"/>
      <c r="D10" s="10"/>
      <c r="E10" s="11"/>
      <c r="F10" s="11"/>
      <c r="G10" s="12"/>
    </row>
    <row r="11" spans="1:7" ht="15.75" x14ac:dyDescent="0.3">
      <c r="A11" s="9"/>
      <c r="B11" s="10"/>
      <c r="C11" s="11"/>
      <c r="D11" s="10"/>
      <c r="E11" s="11"/>
      <c r="F11" s="11"/>
      <c r="G11" s="12"/>
    </row>
    <row r="12" spans="1:7" ht="15.75" x14ac:dyDescent="0.3">
      <c r="A12" s="9"/>
      <c r="B12" s="10"/>
      <c r="C12" s="11"/>
      <c r="D12" s="10"/>
      <c r="E12" s="11"/>
      <c r="F12" s="11"/>
      <c r="G12" s="12"/>
    </row>
    <row r="13" spans="1:7" ht="15.75" x14ac:dyDescent="0.3">
      <c r="A13" s="9"/>
      <c r="B13" s="10"/>
      <c r="C13" s="11"/>
      <c r="D13" s="10"/>
      <c r="E13" s="11"/>
      <c r="F13" s="11"/>
      <c r="G13" s="12"/>
    </row>
    <row r="14" spans="1:7" ht="15.75" x14ac:dyDescent="0.3">
      <c r="A14" s="9"/>
      <c r="B14" s="10"/>
      <c r="C14" s="11"/>
      <c r="D14" s="10"/>
      <c r="E14" s="11"/>
      <c r="F14" s="11"/>
      <c r="G14" s="12"/>
    </row>
    <row r="15" spans="1:7" ht="15.75" x14ac:dyDescent="0.3">
      <c r="A15" s="9"/>
      <c r="B15" s="10"/>
      <c r="C15" s="11"/>
      <c r="D15" s="10"/>
      <c r="E15" s="11"/>
      <c r="F15" s="11"/>
      <c r="G15" s="12"/>
    </row>
    <row r="16" spans="1:7" ht="15.75" x14ac:dyDescent="0.3">
      <c r="A16" s="9"/>
      <c r="B16" s="10"/>
      <c r="C16" s="11"/>
      <c r="D16" s="10"/>
      <c r="E16" s="11"/>
      <c r="F16" s="11"/>
      <c r="G16" s="12"/>
    </row>
    <row r="17" spans="1:7" ht="15.75" x14ac:dyDescent="0.3">
      <c r="A17" s="9"/>
      <c r="B17" s="10"/>
      <c r="C17" s="11"/>
      <c r="D17" s="10"/>
      <c r="E17" s="11"/>
      <c r="F17" s="11"/>
      <c r="G17" s="12"/>
    </row>
    <row r="18" spans="1:7" ht="15.75" x14ac:dyDescent="0.3">
      <c r="A18" s="9"/>
      <c r="B18" s="10"/>
      <c r="C18" s="11"/>
      <c r="D18" s="10"/>
      <c r="E18" s="11"/>
      <c r="F18" s="11"/>
      <c r="G18" s="12"/>
    </row>
    <row r="19" spans="1:7" ht="15.75" x14ac:dyDescent="0.3">
      <c r="A19" s="9"/>
      <c r="B19" s="10"/>
      <c r="C19" s="11"/>
      <c r="D19" s="10"/>
      <c r="E19" s="11"/>
      <c r="F19" s="11"/>
      <c r="G19" s="12"/>
    </row>
    <row r="20" spans="1:7" ht="15.75" x14ac:dyDescent="0.3">
      <c r="A20" s="9"/>
      <c r="B20" s="10"/>
      <c r="C20" s="11"/>
      <c r="D20" s="10"/>
      <c r="E20" s="11"/>
      <c r="F20" s="11"/>
      <c r="G20" s="12"/>
    </row>
    <row r="21" spans="1:7" ht="15.75" x14ac:dyDescent="0.3">
      <c r="A21" s="9"/>
      <c r="B21" s="10"/>
      <c r="C21" s="11"/>
      <c r="D21" s="10"/>
      <c r="E21" s="11"/>
      <c r="F21" s="11"/>
      <c r="G21" s="12"/>
    </row>
    <row r="22" spans="1:7" ht="15.75" x14ac:dyDescent="0.3">
      <c r="A22" s="9"/>
      <c r="B22" s="10"/>
      <c r="C22" s="11"/>
      <c r="D22" s="10"/>
      <c r="E22" s="11"/>
      <c r="F22" s="11"/>
      <c r="G22" s="12"/>
    </row>
    <row r="23" spans="1:7" ht="15.75" x14ac:dyDescent="0.3">
      <c r="A23" s="9"/>
      <c r="B23" s="10"/>
      <c r="C23" s="11"/>
      <c r="D23" s="10"/>
      <c r="E23" s="11"/>
      <c r="F23" s="11"/>
      <c r="G23" s="12"/>
    </row>
    <row r="24" spans="1:7" ht="15.75" x14ac:dyDescent="0.3">
      <c r="A24" s="9"/>
      <c r="B24" s="10"/>
      <c r="C24" s="11"/>
      <c r="D24" s="10"/>
      <c r="E24" s="11"/>
      <c r="F24" s="11"/>
      <c r="G24" s="12"/>
    </row>
    <row r="25" spans="1:7" ht="15.75" x14ac:dyDescent="0.3">
      <c r="A25" s="9"/>
      <c r="B25" s="10"/>
      <c r="C25" s="11"/>
      <c r="D25" s="10"/>
      <c r="E25" s="11"/>
      <c r="F25" s="11"/>
      <c r="G25" s="12"/>
    </row>
    <row r="26" spans="1:7" ht="15.75" x14ac:dyDescent="0.3">
      <c r="A26" s="9"/>
      <c r="B26" s="10"/>
      <c r="C26" s="11"/>
      <c r="D26" s="10"/>
      <c r="E26" s="11"/>
      <c r="F26" s="11"/>
      <c r="G26" s="12"/>
    </row>
    <row r="27" spans="1:7" ht="15.75" x14ac:dyDescent="0.3">
      <c r="A27" s="9"/>
      <c r="B27" s="10"/>
      <c r="C27" s="11"/>
      <c r="D27" s="10"/>
      <c r="E27" s="11"/>
      <c r="F27" s="11"/>
      <c r="G27" s="12"/>
    </row>
    <row r="28" spans="1:7" ht="15.75" x14ac:dyDescent="0.3">
      <c r="A28" s="9"/>
      <c r="B28" s="10"/>
      <c r="C28" s="11"/>
      <c r="D28" s="10"/>
      <c r="E28" s="11"/>
      <c r="F28" s="11"/>
      <c r="G28" s="12"/>
    </row>
    <row r="29" spans="1:7" ht="15.75" x14ac:dyDescent="0.3">
      <c r="A29" s="9"/>
      <c r="B29" s="10"/>
      <c r="C29" s="11"/>
      <c r="D29" s="10"/>
      <c r="E29" s="11"/>
      <c r="F29" s="11"/>
      <c r="G29" s="12"/>
    </row>
    <row r="30" spans="1:7" ht="15.75" x14ac:dyDescent="0.3">
      <c r="A30" s="9"/>
      <c r="B30" s="10"/>
      <c r="C30" s="11"/>
      <c r="D30" s="10"/>
      <c r="E30" s="11"/>
      <c r="F30" s="11"/>
      <c r="G30" s="12"/>
    </row>
    <row r="31" spans="1:7" ht="15.75" x14ac:dyDescent="0.3">
      <c r="A31" s="9"/>
      <c r="B31" s="10"/>
      <c r="C31" s="11"/>
      <c r="D31" s="10"/>
      <c r="E31" s="11"/>
      <c r="F31" s="11"/>
      <c r="G31" s="12"/>
    </row>
    <row r="32" spans="1:7" ht="15.75" x14ac:dyDescent="0.3">
      <c r="A32" s="9"/>
      <c r="B32" s="10"/>
      <c r="C32" s="11"/>
      <c r="D32" s="10"/>
      <c r="E32" s="11"/>
      <c r="F32" s="11"/>
      <c r="G32" s="12"/>
    </row>
    <row r="33" spans="1:7" ht="15.75" x14ac:dyDescent="0.3">
      <c r="A33" s="9"/>
      <c r="B33" s="10"/>
      <c r="C33" s="11"/>
      <c r="D33" s="10"/>
      <c r="E33" s="11"/>
      <c r="F33" s="11"/>
      <c r="G33" s="12"/>
    </row>
    <row r="34" spans="1:7" ht="15.75" x14ac:dyDescent="0.3">
      <c r="A34" s="9"/>
      <c r="B34" s="10"/>
      <c r="C34" s="11"/>
      <c r="D34" s="10"/>
      <c r="E34" s="11"/>
      <c r="F34" s="11"/>
      <c r="G34" s="12"/>
    </row>
    <row r="35" spans="1:7" ht="15.75" x14ac:dyDescent="0.3">
      <c r="A35" s="13"/>
      <c r="B35" s="14"/>
      <c r="C35" s="14"/>
      <c r="D35" s="14"/>
      <c r="E35" s="15"/>
      <c r="F35" s="16"/>
      <c r="G35" s="17"/>
    </row>
    <row r="36" spans="1:7" ht="49.5" x14ac:dyDescent="0.3">
      <c r="A36" s="18"/>
      <c r="B36" s="19"/>
      <c r="C36" s="19"/>
      <c r="D36" s="19"/>
      <c r="E36" s="19"/>
      <c r="F36" s="20" t="s">
        <v>8</v>
      </c>
      <c r="G36" s="21">
        <f>SUM(G7:G33)</f>
        <v>10600</v>
      </c>
    </row>
    <row r="37" spans="1:7" ht="15.75" x14ac:dyDescent="0.3">
      <c r="A37" s="22"/>
      <c r="B37" s="23"/>
      <c r="C37" s="23"/>
      <c r="D37" s="23"/>
      <c r="E37" s="24"/>
      <c r="F37" s="14"/>
      <c r="G37" s="25"/>
    </row>
    <row r="38" spans="1:7" ht="16.5" thickBot="1" x14ac:dyDescent="0.35">
      <c r="A38" s="26"/>
      <c r="B38" s="27"/>
      <c r="C38" s="27"/>
      <c r="D38" s="27"/>
      <c r="E38" s="28"/>
      <c r="F38" s="29" t="s">
        <v>9</v>
      </c>
      <c r="G38" s="30"/>
    </row>
    <row r="39" spans="1:7" ht="15.75" x14ac:dyDescent="0.3">
      <c r="A39" s="31"/>
      <c r="B39" s="32"/>
      <c r="C39" s="32"/>
      <c r="D39" s="32"/>
      <c r="E39" s="33"/>
      <c r="F39" s="34"/>
      <c r="G39" s="35"/>
    </row>
    <row r="40" spans="1:7" x14ac:dyDescent="0.25">
      <c r="A40" s="36" t="s">
        <v>10</v>
      </c>
      <c r="B40" s="32"/>
      <c r="C40" s="32"/>
      <c r="D40" s="32"/>
      <c r="E40" s="37"/>
      <c r="F40" s="38" t="e">
        <f>#REF!</f>
        <v>#REF!</v>
      </c>
      <c r="G40" s="35"/>
    </row>
    <row r="41" spans="1:7" ht="15.75" x14ac:dyDescent="0.3">
      <c r="A41" s="31"/>
      <c r="B41" s="39"/>
      <c r="C41" s="39"/>
      <c r="D41" s="39"/>
      <c r="E41" s="40"/>
      <c r="F41" s="41" t="s">
        <v>11</v>
      </c>
      <c r="G41" s="41"/>
    </row>
    <row r="42" spans="1:7" x14ac:dyDescent="0.25">
      <c r="A42" s="42"/>
      <c r="B42" s="32"/>
      <c r="C42" s="32"/>
      <c r="D42" s="32"/>
      <c r="E42" s="37"/>
      <c r="F42" s="34"/>
      <c r="G42" s="43"/>
    </row>
    <row r="43" spans="1:7" x14ac:dyDescent="0.25">
      <c r="A43" s="42"/>
      <c r="B43" s="32"/>
      <c r="C43" s="32"/>
      <c r="D43" s="32"/>
      <c r="E43" s="37"/>
      <c r="F43" s="44" t="s">
        <v>12</v>
      </c>
      <c r="G43" s="44"/>
    </row>
    <row r="44" spans="1:7" x14ac:dyDescent="0.25">
      <c r="A44" s="45"/>
      <c r="B44" s="32"/>
      <c r="C44" s="32"/>
      <c r="D44" s="32"/>
      <c r="E44" s="37"/>
      <c r="F44" s="34"/>
      <c r="G44" s="43"/>
    </row>
    <row r="45" spans="1:7" x14ac:dyDescent="0.25">
      <c r="A45" s="46" t="s">
        <v>13</v>
      </c>
      <c r="B45" s="47"/>
      <c r="C45" s="47"/>
      <c r="D45" s="47"/>
      <c r="E45" s="48"/>
      <c r="F45" s="29" t="e">
        <f>F40</f>
        <v>#REF!</v>
      </c>
      <c r="G45" s="49"/>
    </row>
    <row r="46" spans="1:7" x14ac:dyDescent="0.25">
      <c r="A46" s="50"/>
      <c r="B46" s="51"/>
      <c r="C46" s="51"/>
      <c r="D46" s="51"/>
      <c r="E46" s="50"/>
      <c r="F46" s="52"/>
      <c r="G46" s="53"/>
    </row>
    <row r="47" spans="1:7" x14ac:dyDescent="0.25">
      <c r="A47" s="50"/>
      <c r="B47" s="51"/>
      <c r="C47" s="51"/>
      <c r="D47" s="51"/>
      <c r="E47" s="54"/>
      <c r="F47" s="55"/>
      <c r="G47" s="53"/>
    </row>
    <row r="48" spans="1:7" x14ac:dyDescent="0.25">
      <c r="A48" s="56" t="s">
        <v>14</v>
      </c>
      <c r="B48" s="56"/>
      <c r="C48" s="56"/>
      <c r="D48" s="57"/>
      <c r="E48" s="58" t="s">
        <v>15</v>
      </c>
      <c r="F48" s="58"/>
      <c r="G48" s="58"/>
    </row>
  </sheetData>
  <mergeCells count="5">
    <mergeCell ref="A3:G3"/>
    <mergeCell ref="A4:G4"/>
    <mergeCell ref="A5:G5"/>
    <mergeCell ref="F41:G41"/>
    <mergeCell ref="E48:G4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TESORERIA</vt:lpstr>
      <vt:lpstr>FORTALECIMIENTO</vt:lpstr>
      <vt:lpstr>INFRAESTRUTURA (RAMO 33)</vt:lpstr>
      <vt:lpstr>TALLERES ARTISITICOS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2019-11-15T19:26:28Z</dcterms:created>
  <dcterms:modified xsi:type="dcterms:W3CDTF">2019-11-15T20:12:45Z</dcterms:modified>
</cp:coreProperties>
</file>