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2"/>
  </bookViews>
  <sheets>
    <sheet name="TESORERIA" sheetId="1" r:id="rId1"/>
    <sheet name="FORTALECIMIENTO" sheetId="2" r:id="rId2"/>
    <sheet name="TALLERES ARTISTICOS" sheetId="3" r:id="rId3"/>
  </sheets>
  <calcPr calcId="144525"/>
</workbook>
</file>

<file path=xl/calcChain.xml><?xml version="1.0" encoding="utf-8"?>
<calcChain xmlns="http://schemas.openxmlformats.org/spreadsheetml/2006/main">
  <c r="F22" i="3" l="1"/>
  <c r="F17" i="3"/>
  <c r="G13" i="3"/>
  <c r="I116" i="2"/>
  <c r="I118" i="2" s="1"/>
  <c r="I114" i="2"/>
  <c r="F17" i="2"/>
  <c r="F22" i="2" s="1"/>
  <c r="G13" i="2"/>
  <c r="I116" i="1"/>
  <c r="I114" i="1"/>
  <c r="F113" i="1"/>
  <c r="F118" i="1" s="1"/>
  <c r="G109" i="1"/>
  <c r="I118" i="1" l="1"/>
</calcChain>
</file>

<file path=xl/sharedStrings.xml><?xml version="1.0" encoding="utf-8"?>
<sst xmlns="http://schemas.openxmlformats.org/spreadsheetml/2006/main" count="500" uniqueCount="250">
  <si>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</si>
  <si>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MARZO( 01 AL 31 DE 2019)</t>
  </si>
  <si>
    <t>CTA. 0 1 7 0 4 9 0 3 5 0</t>
  </si>
  <si>
    <t>FECHA</t>
  </si>
  <si>
    <t>CHEQUE</t>
  </si>
  <si>
    <t>BANCO</t>
  </si>
  <si>
    <t>FACTURA</t>
  </si>
  <si>
    <t>PROVEEDOR</t>
  </si>
  <si>
    <t>CONCEPTO</t>
  </si>
  <si>
    <t>CARGOS</t>
  </si>
  <si>
    <t>56422</t>
  </si>
  <si>
    <t>BBVA BANCOMER</t>
  </si>
  <si>
    <t>BBVBANCOMER</t>
  </si>
  <si>
    <t>COMISION VENTAS CREDITO</t>
  </si>
  <si>
    <t>94064</t>
  </si>
  <si>
    <t>1432</t>
  </si>
  <si>
    <t>FEDERICO HERNANDEZ VARGAS</t>
  </si>
  <si>
    <t>PAGO DE PLACAS</t>
  </si>
  <si>
    <t>105010</t>
  </si>
  <si>
    <t>LUIS FERNANDO GOMEZ DE LA TORRE</t>
  </si>
  <si>
    <t xml:space="preserve">REFACCIONEES PARA VEHICULOS </t>
  </si>
  <si>
    <t>5579</t>
  </si>
  <si>
    <t>MAYRA RUELAS</t>
  </si>
  <si>
    <t>APOYO ECONOMICO A LAS ESCUELAS</t>
  </si>
  <si>
    <t>5580</t>
  </si>
  <si>
    <t>SIMON VALDOVINOS TRUJILLO</t>
  </si>
  <si>
    <t>NOMINA TRABAJADORES</t>
  </si>
  <si>
    <t>5581</t>
  </si>
  <si>
    <t>HECTOR MANUEL MEZA ZEPEDA</t>
  </si>
  <si>
    <t>NOMINA DE SERVICIOS</t>
  </si>
  <si>
    <t>20253</t>
  </si>
  <si>
    <t>NEFTALI ARACELI GONZALEZ ROBLES</t>
  </si>
  <si>
    <t>IMPRESORA PARA RECEPCION</t>
  </si>
  <si>
    <t>14014</t>
  </si>
  <si>
    <t>GAS TENA</t>
  </si>
  <si>
    <t>GASOLINA</t>
  </si>
  <si>
    <t>5582</t>
  </si>
  <si>
    <t>LIZBETH GARCIA GARCIA</t>
  </si>
  <si>
    <t>CAJA CHICA</t>
  </si>
  <si>
    <t>97008</t>
  </si>
  <si>
    <t>FAC91</t>
  </si>
  <si>
    <t>TRASPASO BANORTE</t>
  </si>
  <si>
    <t>FACTURAS POR HIPOCLORITAS</t>
  </si>
  <si>
    <t>6007</t>
  </si>
  <si>
    <t>ANA KAREN RUELAS</t>
  </si>
  <si>
    <t>PINTURA PARA AUDITORIO</t>
  </si>
  <si>
    <t>91008</t>
  </si>
  <si>
    <t>ELIZABETH FERNANDEZ MUÑOZ</t>
  </si>
  <si>
    <t>ARREGLOD FLORALES</t>
  </si>
  <si>
    <t>70010</t>
  </si>
  <si>
    <t>210</t>
  </si>
  <si>
    <t>HIPOLITO RAMIREZ</t>
  </si>
  <si>
    <t>PAGO DE ARENA DE RIO</t>
  </si>
  <si>
    <t>8008</t>
  </si>
  <si>
    <t>VICTOR JOSE VARGAS ALDANA</t>
  </si>
  <si>
    <t>PAGO DE ALCANCIAS</t>
  </si>
  <si>
    <t>18008</t>
  </si>
  <si>
    <t>332</t>
  </si>
  <si>
    <t>ROCIO VALERIO</t>
  </si>
  <si>
    <t>PAGO DE BANDERAS</t>
  </si>
  <si>
    <t>5583</t>
  </si>
  <si>
    <t>682035</t>
  </si>
  <si>
    <t>SECRETARIA DE LA HACIENDA PUBLICA</t>
  </si>
  <si>
    <t>15011</t>
  </si>
  <si>
    <t>16024</t>
  </si>
  <si>
    <t>MARGARITA GUERRERO LOPEZ</t>
  </si>
  <si>
    <t>VEHICULOS DE SEGURIDAD</t>
  </si>
  <si>
    <t>60008</t>
  </si>
  <si>
    <t>0FE8B</t>
  </si>
  <si>
    <t>XOCHITL GUITIERREZ LOPEZ</t>
  </si>
  <si>
    <t>PAFO DE BOLETOS</t>
  </si>
  <si>
    <t>5584</t>
  </si>
  <si>
    <t>8E1D6</t>
  </si>
  <si>
    <t>JOSE PONCE PATIÑO</t>
  </si>
  <si>
    <t>PAGO POR RENTA DE VOLTEO</t>
  </si>
  <si>
    <t>49007</t>
  </si>
  <si>
    <t>985245</t>
  </si>
  <si>
    <t>GILBERTO PEREZ BARAJAS</t>
  </si>
  <si>
    <t>VIAJE A MEXICO</t>
  </si>
  <si>
    <t>5585</t>
  </si>
  <si>
    <t>MARICELA CARLOS FLETES</t>
  </si>
  <si>
    <t>FINIQUITO POR TERMINACION DE RELACION LABORAL</t>
  </si>
  <si>
    <t>27010</t>
  </si>
  <si>
    <t>592</t>
  </si>
  <si>
    <t>PAGO DE FACTURAS REUNION CON PERSONAL DE TESORERIA</t>
  </si>
  <si>
    <t>16008</t>
  </si>
  <si>
    <t>163FF</t>
  </si>
  <si>
    <t>TRACSA</t>
  </si>
  <si>
    <t>MAQ. MOTOCONFORMADORA</t>
  </si>
  <si>
    <t>16014</t>
  </si>
  <si>
    <t xml:space="preserve">CAMIONERA DE JALISCO </t>
  </si>
  <si>
    <t>PAGO REFACCIONES</t>
  </si>
  <si>
    <t>13956</t>
  </si>
  <si>
    <t>CF3CC</t>
  </si>
  <si>
    <t>DAYAN FLORENTINO</t>
  </si>
  <si>
    <t>PAGO DE SONIDO</t>
  </si>
  <si>
    <t>16013</t>
  </si>
  <si>
    <t>GUSTAVO FIGUEROA RAMIREZ</t>
  </si>
  <si>
    <t>LIMPIEZA POR LA CARRETERA</t>
  </si>
  <si>
    <t>5586</t>
  </si>
  <si>
    <t>5587</t>
  </si>
  <si>
    <t>NOMINA SERVICIOS GENERALES</t>
  </si>
  <si>
    <t>32829</t>
  </si>
  <si>
    <t>MUNICIPIO TENAMAXTLAN</t>
  </si>
  <si>
    <t>PAGO NOMINA</t>
  </si>
  <si>
    <t xml:space="preserve">                                          </t>
  </si>
  <si>
    <t>14247</t>
  </si>
  <si>
    <t>MATERIALES</t>
  </si>
  <si>
    <t>CEMENTO</t>
  </si>
  <si>
    <t>5588</t>
  </si>
  <si>
    <t>37067</t>
  </si>
  <si>
    <t>MUNICIPIO DE TENAMAXTLAN</t>
  </si>
  <si>
    <t>PAGO ISR FEBRERO</t>
  </si>
  <si>
    <t>5008</t>
  </si>
  <si>
    <t>5589</t>
  </si>
  <si>
    <t>PAGO DE REFENDO</t>
  </si>
  <si>
    <t>5590</t>
  </si>
  <si>
    <t>LETICIA VAZQUEZ ALBA</t>
  </si>
  <si>
    <t>ALIMENTOS PARA JUANACATLAN</t>
  </si>
  <si>
    <t>5591</t>
  </si>
  <si>
    <t>56010</t>
  </si>
  <si>
    <t>6804</t>
  </si>
  <si>
    <t>ANA ROSA CHAVARIN RICO</t>
  </si>
  <si>
    <t xml:space="preserve">PARA CAMION </t>
  </si>
  <si>
    <t>21008</t>
  </si>
  <si>
    <t>JOSE LUIS MORELOS ASENCIO</t>
  </si>
  <si>
    <t>PAGO DE SERIVICIOS ELECT.</t>
  </si>
  <si>
    <t>9008</t>
  </si>
  <si>
    <t>TELMEX</t>
  </si>
  <si>
    <t>SERVICIO TELEFONOS</t>
  </si>
  <si>
    <t>49010</t>
  </si>
  <si>
    <t xml:space="preserve">GRUPO AZUKEJERO </t>
  </si>
  <si>
    <t>PARA MANTT DE OFICINA PRESIDENCIA</t>
  </si>
  <si>
    <t>DIF TENA</t>
  </si>
  <si>
    <t>SISTEMA PARA EL DESARROLLO</t>
  </si>
  <si>
    <t>18014</t>
  </si>
  <si>
    <t>IMM TENA</t>
  </si>
  <si>
    <t>INSTITUTO MUNICIPAL</t>
  </si>
  <si>
    <t>5592</t>
  </si>
  <si>
    <t>5593</t>
  </si>
  <si>
    <t>5594</t>
  </si>
  <si>
    <t>8017</t>
  </si>
  <si>
    <t>CFE</t>
  </si>
  <si>
    <t>ENERGIA</t>
  </si>
  <si>
    <t>CLAVE 2</t>
  </si>
  <si>
    <t>NOMINA</t>
  </si>
  <si>
    <t>REGIDORES Y SINDICO</t>
  </si>
  <si>
    <t>NOMINA 1</t>
  </si>
  <si>
    <t>NOMINA 2</t>
  </si>
  <si>
    <t>NOMINA 3</t>
  </si>
  <si>
    <t>NOMINA 4</t>
  </si>
  <si>
    <t>NOMINA 5</t>
  </si>
  <si>
    <t>NOMINA 6</t>
  </si>
  <si>
    <t>SEG PUB 2</t>
  </si>
  <si>
    <t>NOMINA 7</t>
  </si>
  <si>
    <t>SEG PUB 1</t>
  </si>
  <si>
    <t>482970</t>
  </si>
  <si>
    <t>SERVICIOS GENERALES</t>
  </si>
  <si>
    <t>5596</t>
  </si>
  <si>
    <t>99013</t>
  </si>
  <si>
    <t>7D746</t>
  </si>
  <si>
    <t>JESUS GARCIA FREGOSO</t>
  </si>
  <si>
    <t>RENTA PARA OBRAS</t>
  </si>
  <si>
    <t>6008</t>
  </si>
  <si>
    <t xml:space="preserve">XOCHITL IM </t>
  </si>
  <si>
    <t>LONA Y COMERCIALES</t>
  </si>
  <si>
    <t>2417</t>
  </si>
  <si>
    <t>7570</t>
  </si>
  <si>
    <t>COMERCIALIZADORA PAPELERA</t>
  </si>
  <si>
    <t>PAGO PAPELERIA</t>
  </si>
  <si>
    <t>5597</t>
  </si>
  <si>
    <t>RAMON CONTRERAS</t>
  </si>
  <si>
    <t>TRABAJOS DE LAMINADO</t>
  </si>
  <si>
    <t>9018</t>
  </si>
  <si>
    <t xml:space="preserve">FACTURAS </t>
  </si>
  <si>
    <t>7009</t>
  </si>
  <si>
    <t>ACEROS YMATERIALES</t>
  </si>
  <si>
    <t>MANTT A INSTITUCIONES</t>
  </si>
  <si>
    <t>725</t>
  </si>
  <si>
    <t>AFIRME</t>
  </si>
  <si>
    <t>PREMIOS JUVENTUD</t>
  </si>
  <si>
    <t>50013</t>
  </si>
  <si>
    <t>JOSE GUADALUPE LOPEZ RAMIREZ</t>
  </si>
  <si>
    <t>PARA COMPRA</t>
  </si>
  <si>
    <t>5600</t>
  </si>
  <si>
    <t>ROSA MARTHA PEREZ REYES</t>
  </si>
  <si>
    <t>PAGO DOCTORA QUE CUBRIO</t>
  </si>
  <si>
    <t>5601</t>
  </si>
  <si>
    <t>E1684</t>
  </si>
  <si>
    <t>LUIS ANTONIO COBARRUBIAS CUEVA</t>
  </si>
  <si>
    <t>PARTICIPANTES</t>
  </si>
  <si>
    <t>2015</t>
  </si>
  <si>
    <t>b3c64</t>
  </si>
  <si>
    <t>JOSE LUIS GONZALEZ FIGUEROA</t>
  </si>
  <si>
    <t>5602</t>
  </si>
  <si>
    <t>1979</t>
  </si>
  <si>
    <t>TRANSVECTIO</t>
  </si>
  <si>
    <t>PAGO FACTURA</t>
  </si>
  <si>
    <t>5603</t>
  </si>
  <si>
    <t xml:space="preserve">GENOVEVA PONCE </t>
  </si>
  <si>
    <t>MAT TORRES</t>
  </si>
  <si>
    <t>4008</t>
  </si>
  <si>
    <t>TURISMO ET</t>
  </si>
  <si>
    <t>98013</t>
  </si>
  <si>
    <t>C4C02</t>
  </si>
  <si>
    <t>SERVICIOS</t>
  </si>
  <si>
    <t>MOB CONEXIONES</t>
  </si>
  <si>
    <t>PAGO FACTURAS</t>
  </si>
  <si>
    <t>3211</t>
  </si>
  <si>
    <t>TELEFONOS</t>
  </si>
  <si>
    <t>5604</t>
  </si>
  <si>
    <t>OSCAR ARTURO RODRIGUEZ MACIAS</t>
  </si>
  <si>
    <t>APOYO COMUNIDAD</t>
  </si>
  <si>
    <t>701</t>
  </si>
  <si>
    <t>16331</t>
  </si>
  <si>
    <t>5605</t>
  </si>
  <si>
    <t>5595</t>
  </si>
  <si>
    <t>JEANETTE ALEJANDRA PIMIENTA ROSAS</t>
  </si>
  <si>
    <t>TALLERES INTENSIVOS</t>
  </si>
  <si>
    <t>5599</t>
  </si>
  <si>
    <t>5606</t>
  </si>
  <si>
    <t>1008</t>
  </si>
  <si>
    <t>105939</t>
  </si>
  <si>
    <t>ASCENCIO INDUSTRIAL</t>
  </si>
  <si>
    <t>ALUMBRADO</t>
  </si>
  <si>
    <t>7014</t>
  </si>
  <si>
    <t>LUIS HUMBERTO MARTINEZ</t>
  </si>
  <si>
    <t>VARIOS EVENTOS DEL PUEBLO</t>
  </si>
  <si>
    <t>620</t>
  </si>
  <si>
    <t>5607</t>
  </si>
  <si>
    <t>64013</t>
  </si>
  <si>
    <t>5608</t>
  </si>
  <si>
    <t>5609</t>
  </si>
  <si>
    <t>NOMINA4</t>
  </si>
  <si>
    <t>SALDO FINAL AL 31DE MARZO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</si>
  <si>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</si>
  <si>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</si>
  <si>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</si>
  <si>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</si>
  <si>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</si>
  <si>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</si>
  <si>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</si>
  <si>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</si>
  <si>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SEGURIDAD PUBLICA, AMBULANCIA</t>
  </si>
  <si>
    <t>99</t>
  </si>
  <si>
    <t>CARLOS DANIEL RAMOS RAMOS</t>
  </si>
  <si>
    <t>COMPLEMENTO DE LAMPARAS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</si>
  <si>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TALLERES ARTISTICOS</t>
    </r>
  </si>
  <si>
    <t>REF 0050</t>
  </si>
  <si>
    <t xml:space="preserve">TALLERES INTENSIVOS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</si>
</sst>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9"/>
      <color theme="1"/>
      <name val="Calibri"/>
      <family val="2"/>
    </font>
    <font>
      <sz val="9"/>
      <color theme="0" tint="-0.3499862666707357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16" fontId="6" fillId="3" borderId="6" xfId="0" applyNumberFormat="1" applyFont="1" applyFill="1" applyBorder="1"/>
    <xf numFmtId="49" fontId="6" fillId="3" borderId="6" xfId="0" applyNumberFormat="1" applyFont="1" applyFill="1" applyBorder="1"/>
    <xf numFmtId="49" fontId="6" fillId="3" borderId="6" xfId="0" applyNumberFormat="1" applyFont="1" applyFill="1" applyBorder="1" applyAlignment="1">
      <alignment wrapText="1"/>
    </xf>
    <xf numFmtId="43" fontId="2" fillId="3" borderId="6" xfId="1" applyFont="1" applyFill="1" applyBorder="1"/>
    <xf numFmtId="0" fontId="0" fillId="3" borderId="0" xfId="0" applyFill="1"/>
    <xf numFmtId="49" fontId="8" fillId="3" borderId="6" xfId="0" applyNumberFormat="1" applyFont="1" applyFill="1" applyBorder="1"/>
    <xf numFmtId="14" fontId="2" fillId="2" borderId="6" xfId="0" applyNumberFormat="1" applyFont="1" applyFill="1" applyBorder="1"/>
    <xf numFmtId="49" fontId="2" fillId="2" borderId="6" xfId="0" applyNumberFormat="1" applyFont="1" applyFill="1" applyBorder="1"/>
    <xf numFmtId="49" fontId="6" fillId="4" borderId="6" xfId="0" applyNumberFormat="1" applyFont="1" applyFill="1" applyBorder="1" applyAlignment="1">
      <alignment wrapText="1"/>
    </xf>
    <xf numFmtId="4" fontId="5" fillId="4" borderId="6" xfId="0" applyNumberFormat="1" applyFont="1" applyFill="1" applyBorder="1"/>
    <xf numFmtId="49" fontId="2" fillId="0" borderId="0" xfId="0" applyNumberFormat="1" applyFont="1"/>
    <xf numFmtId="0" fontId="2" fillId="0" borderId="0" xfId="0" applyFont="1"/>
    <xf numFmtId="49" fontId="6" fillId="0" borderId="6" xfId="0" applyNumberFormat="1" applyFont="1" applyBorder="1"/>
    <xf numFmtId="4" fontId="2" fillId="0" borderId="0" xfId="0" applyNumberFormat="1" applyFont="1" applyFill="1"/>
    <xf numFmtId="4" fontId="2" fillId="0" borderId="0" xfId="0" applyNumberFormat="1" applyFont="1"/>
    <xf numFmtId="0" fontId="2" fillId="2" borderId="7" xfId="0" applyFont="1" applyFill="1" applyBorder="1"/>
    <xf numFmtId="49" fontId="5" fillId="2" borderId="8" xfId="0" applyNumberFormat="1" applyFont="1" applyFill="1" applyBorder="1"/>
    <xf numFmtId="0" fontId="5" fillId="2" borderId="8" xfId="0" applyFont="1" applyFill="1" applyBorder="1"/>
    <xf numFmtId="49" fontId="6" fillId="4" borderId="6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9" fillId="4" borderId="9" xfId="0" applyNumberFormat="1" applyFont="1" applyFill="1" applyBorder="1"/>
    <xf numFmtId="0" fontId="2" fillId="0" borderId="10" xfId="0" applyFont="1" applyBorder="1"/>
    <xf numFmtId="49" fontId="5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Fill="1"/>
    <xf numFmtId="0" fontId="5" fillId="0" borderId="0" xfId="0" applyFont="1"/>
    <xf numFmtId="4" fontId="2" fillId="0" borderId="11" xfId="0" applyNumberFormat="1" applyFont="1" applyBorder="1"/>
    <xf numFmtId="0" fontId="5" fillId="0" borderId="10" xfId="0" applyFont="1" applyBorder="1"/>
    <xf numFmtId="43" fontId="6" fillId="0" borderId="0" xfId="1" applyFont="1"/>
    <xf numFmtId="49" fontId="7" fillId="0" borderId="0" xfId="0" applyNumberFormat="1" applyFont="1"/>
    <xf numFmtId="0" fontId="7" fillId="0" borderId="0" xfId="0" applyFont="1"/>
    <xf numFmtId="4" fontId="5" fillId="0" borderId="11" xfId="0" applyNumberFormat="1" applyFont="1" applyBorder="1"/>
    <xf numFmtId="0" fontId="7" fillId="0" borderId="10" xfId="0" applyFont="1" applyBorder="1"/>
    <xf numFmtId="4" fontId="7" fillId="0" borderId="0" xfId="0" applyNumberFormat="1" applyFont="1" applyFill="1"/>
    <xf numFmtId="0" fontId="5" fillId="0" borderId="0" xfId="0" applyFont="1" applyFill="1"/>
    <xf numFmtId="0" fontId="5" fillId="0" borderId="11" xfId="0" applyFont="1" applyBorder="1"/>
    <xf numFmtId="0" fontId="6" fillId="0" borderId="10" xfId="0" applyFont="1" applyBorder="1"/>
    <xf numFmtId="0" fontId="5" fillId="2" borderId="6" xfId="0" applyFont="1" applyFill="1" applyBorder="1"/>
    <xf numFmtId="49" fontId="7" fillId="2" borderId="6" xfId="0" applyNumberFormat="1" applyFont="1" applyFill="1" applyBorder="1"/>
    <xf numFmtId="0" fontId="7" fillId="2" borderId="6" xfId="0" applyFont="1" applyFill="1" applyBorder="1"/>
    <xf numFmtId="4" fontId="5" fillId="0" borderId="6" xfId="0" applyNumberFormat="1" applyFont="1" applyFill="1" applyBorder="1"/>
    <xf numFmtId="0" fontId="6" fillId="5" borderId="6" xfId="0" applyFont="1" applyFill="1" applyBorder="1"/>
    <xf numFmtId="4" fontId="5" fillId="2" borderId="6" xfId="0" applyNumberFormat="1" applyFont="1" applyFill="1" applyBorder="1"/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0" fillId="0" borderId="0" xfId="0" applyFont="1" applyFill="1"/>
    <xf numFmtId="0" fontId="10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73" workbookViewId="0">
      <selection activeCell="F78" sqref="F78"/>
    </sheetView>
  </sheetViews>
  <sheetFormatPr baseColWidth="10" defaultRowHeight="15" x14ac:dyDescent="0.25"/>
  <sheetData>
    <row r="1" spans="1:11" x14ac:dyDescent="0.25">
      <c r="G1" s="1"/>
    </row>
    <row r="2" spans="1:11" ht="15.75" x14ac:dyDescent="0.3">
      <c r="A2" s="2" t="s">
        <v>0</v>
      </c>
      <c r="B2" s="2"/>
      <c r="C2" s="2"/>
      <c r="D2" s="2"/>
      <c r="E2" s="2"/>
      <c r="F2" s="2"/>
      <c r="G2" s="2"/>
      <c r="H2" s="67"/>
      <c r="I2" s="67"/>
      <c r="J2" s="67"/>
      <c r="K2" s="67"/>
    </row>
    <row r="3" spans="1:11" ht="15.75" x14ac:dyDescent="0.3">
      <c r="A3" s="2" t="s">
        <v>1</v>
      </c>
      <c r="B3" s="2"/>
      <c r="C3" s="2"/>
      <c r="D3" s="2"/>
      <c r="E3" s="2"/>
      <c r="F3" s="2"/>
      <c r="G3" s="2"/>
      <c r="H3" s="67"/>
      <c r="I3" s="67"/>
      <c r="J3" s="67"/>
      <c r="K3" s="67"/>
    </row>
    <row r="4" spans="1:11" x14ac:dyDescent="0.25">
      <c r="A4" s="68" t="s">
        <v>2</v>
      </c>
      <c r="B4" s="3"/>
      <c r="C4" s="3"/>
      <c r="D4" s="3"/>
      <c r="E4" s="3"/>
      <c r="F4" s="3"/>
      <c r="G4" s="3"/>
      <c r="H4" s="67"/>
      <c r="I4" s="67"/>
      <c r="J4" s="67"/>
      <c r="K4" s="67"/>
    </row>
    <row r="5" spans="1:11" ht="15.75" thickBot="1" x14ac:dyDescent="0.3">
      <c r="A5" s="4"/>
      <c r="B5" s="4"/>
      <c r="C5" s="4"/>
      <c r="D5" s="4"/>
      <c r="E5" s="4"/>
      <c r="F5" s="5"/>
      <c r="G5" s="6"/>
      <c r="H5" s="4"/>
      <c r="I5" s="4"/>
      <c r="J5" s="4"/>
      <c r="K5" s="4"/>
    </row>
    <row r="6" spans="1:11" x14ac:dyDescent="0.2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</row>
    <row r="7" spans="1:11" ht="37.5" x14ac:dyDescent="0.3">
      <c r="A7" s="12">
        <v>43525</v>
      </c>
      <c r="B7" s="13" t="s">
        <v>10</v>
      </c>
      <c r="C7" s="14" t="s">
        <v>11</v>
      </c>
      <c r="D7" s="13"/>
      <c r="E7" s="13" t="s">
        <v>12</v>
      </c>
      <c r="F7" s="14" t="s">
        <v>13</v>
      </c>
      <c r="G7" s="15">
        <v>300</v>
      </c>
      <c r="H7" s="16"/>
      <c r="I7" s="16"/>
      <c r="J7" s="16"/>
      <c r="K7" s="16"/>
    </row>
    <row r="8" spans="1:11" ht="25.5" x14ac:dyDescent="0.3">
      <c r="A8" s="12">
        <v>43525</v>
      </c>
      <c r="B8" s="13" t="s">
        <v>14</v>
      </c>
      <c r="C8" s="14" t="s">
        <v>11</v>
      </c>
      <c r="D8" s="13" t="s">
        <v>15</v>
      </c>
      <c r="E8" s="13" t="s">
        <v>16</v>
      </c>
      <c r="F8" s="14" t="s">
        <v>17</v>
      </c>
      <c r="G8" s="15">
        <v>1670.4</v>
      </c>
      <c r="H8" s="16"/>
      <c r="I8" s="16"/>
      <c r="J8" s="16"/>
      <c r="K8" s="16"/>
    </row>
    <row r="9" spans="1:11" ht="49.5" x14ac:dyDescent="0.3">
      <c r="A9" s="12">
        <v>43525</v>
      </c>
      <c r="B9" s="13" t="s">
        <v>18</v>
      </c>
      <c r="C9" s="14" t="s">
        <v>11</v>
      </c>
      <c r="D9" s="13"/>
      <c r="E9" s="14" t="s">
        <v>19</v>
      </c>
      <c r="F9" s="14" t="s">
        <v>20</v>
      </c>
      <c r="G9" s="15">
        <v>1478</v>
      </c>
      <c r="H9" s="16"/>
      <c r="I9" s="16"/>
      <c r="J9" s="16"/>
      <c r="K9" s="16"/>
    </row>
    <row r="10" spans="1:11" ht="49.5" x14ac:dyDescent="0.3">
      <c r="A10" s="12">
        <v>43525</v>
      </c>
      <c r="B10" s="13" t="s">
        <v>21</v>
      </c>
      <c r="C10" s="14" t="s">
        <v>11</v>
      </c>
      <c r="D10" s="13"/>
      <c r="E10" s="13" t="s">
        <v>22</v>
      </c>
      <c r="F10" s="14" t="s">
        <v>23</v>
      </c>
      <c r="G10" s="15">
        <v>3000</v>
      </c>
      <c r="H10" s="16"/>
      <c r="I10" s="16"/>
      <c r="J10" s="16"/>
      <c r="K10" s="16"/>
    </row>
    <row r="11" spans="1:11" ht="37.5" x14ac:dyDescent="0.3">
      <c r="A11" s="12">
        <v>43525</v>
      </c>
      <c r="B11" s="13" t="s">
        <v>24</v>
      </c>
      <c r="C11" s="14" t="s">
        <v>11</v>
      </c>
      <c r="D11" s="13"/>
      <c r="E11" s="13" t="s">
        <v>25</v>
      </c>
      <c r="F11" s="14" t="s">
        <v>26</v>
      </c>
      <c r="G11" s="15">
        <v>30950</v>
      </c>
      <c r="H11" s="16"/>
      <c r="I11" s="16"/>
      <c r="J11" s="16"/>
      <c r="K11" s="16"/>
    </row>
    <row r="12" spans="1:11" ht="25.5" x14ac:dyDescent="0.3">
      <c r="A12" s="12">
        <v>43525</v>
      </c>
      <c r="B12" s="13" t="s">
        <v>27</v>
      </c>
      <c r="C12" s="14" t="s">
        <v>11</v>
      </c>
      <c r="D12" s="13"/>
      <c r="E12" s="13" t="s">
        <v>28</v>
      </c>
      <c r="F12" s="14" t="s">
        <v>29</v>
      </c>
      <c r="G12" s="15">
        <v>4020</v>
      </c>
      <c r="H12" s="16"/>
      <c r="I12" s="16"/>
      <c r="J12" s="16"/>
      <c r="K12" s="16"/>
    </row>
    <row r="13" spans="1:11" ht="49.5" x14ac:dyDescent="0.3">
      <c r="A13" s="12">
        <v>43525</v>
      </c>
      <c r="B13" s="13" t="s">
        <v>30</v>
      </c>
      <c r="C13" s="14" t="s">
        <v>11</v>
      </c>
      <c r="D13" s="13"/>
      <c r="E13" s="14" t="s">
        <v>31</v>
      </c>
      <c r="F13" s="14" t="s">
        <v>32</v>
      </c>
      <c r="G13" s="15">
        <v>10500</v>
      </c>
      <c r="H13" s="16"/>
      <c r="I13" s="16"/>
      <c r="J13" s="16"/>
      <c r="K13" s="16"/>
    </row>
    <row r="14" spans="1:11" ht="25.5" x14ac:dyDescent="0.3">
      <c r="A14" s="12">
        <v>43526</v>
      </c>
      <c r="B14" s="13"/>
      <c r="C14" s="14" t="s">
        <v>11</v>
      </c>
      <c r="D14" s="13"/>
      <c r="E14" s="13"/>
      <c r="F14" s="14"/>
      <c r="G14" s="15">
        <v>17903</v>
      </c>
      <c r="H14" s="16"/>
      <c r="I14" s="16"/>
      <c r="J14" s="16"/>
      <c r="K14" s="16"/>
    </row>
    <row r="15" spans="1:11" ht="25.5" x14ac:dyDescent="0.3">
      <c r="A15" s="12">
        <v>43528</v>
      </c>
      <c r="B15" s="13" t="s">
        <v>33</v>
      </c>
      <c r="C15" s="14" t="s">
        <v>11</v>
      </c>
      <c r="D15" s="13"/>
      <c r="E15" s="13" t="s">
        <v>34</v>
      </c>
      <c r="F15" s="14" t="s">
        <v>35</v>
      </c>
      <c r="G15" s="15">
        <v>68748.289999999994</v>
      </c>
      <c r="H15" s="16"/>
      <c r="I15" s="16"/>
      <c r="J15" s="16"/>
      <c r="K15" s="16"/>
    </row>
    <row r="16" spans="1:11" ht="25.5" x14ac:dyDescent="0.3">
      <c r="A16" s="12">
        <v>43528</v>
      </c>
      <c r="B16" s="13" t="s">
        <v>36</v>
      </c>
      <c r="C16" s="14" t="s">
        <v>11</v>
      </c>
      <c r="D16" s="13"/>
      <c r="E16" s="13" t="s">
        <v>37</v>
      </c>
      <c r="F16" s="14" t="s">
        <v>38</v>
      </c>
      <c r="G16" s="15">
        <v>4876</v>
      </c>
      <c r="H16" s="16"/>
      <c r="I16" s="16"/>
      <c r="J16" s="16"/>
      <c r="K16" s="16"/>
    </row>
    <row r="17" spans="1:11" ht="49.5" x14ac:dyDescent="0.3">
      <c r="A17" s="12">
        <v>43528</v>
      </c>
      <c r="B17" s="13" t="s">
        <v>39</v>
      </c>
      <c r="C17" s="14" t="s">
        <v>11</v>
      </c>
      <c r="D17" s="13" t="s">
        <v>40</v>
      </c>
      <c r="E17" s="13" t="s">
        <v>41</v>
      </c>
      <c r="F17" s="14" t="s">
        <v>42</v>
      </c>
      <c r="G17" s="15">
        <v>11710.2</v>
      </c>
      <c r="H17" s="16"/>
      <c r="I17" s="16"/>
      <c r="J17" s="16"/>
      <c r="K17" s="16"/>
    </row>
    <row r="18" spans="1:11" ht="37.5" x14ac:dyDescent="0.3">
      <c r="A18" s="12">
        <v>43528</v>
      </c>
      <c r="B18" s="17" t="s">
        <v>43</v>
      </c>
      <c r="C18" s="14" t="s">
        <v>11</v>
      </c>
      <c r="D18" s="17"/>
      <c r="E18" s="13" t="s">
        <v>44</v>
      </c>
      <c r="F18" s="14" t="s">
        <v>45</v>
      </c>
      <c r="G18" s="15">
        <v>3037.99</v>
      </c>
      <c r="H18" s="16"/>
      <c r="I18" s="16"/>
      <c r="J18" s="16"/>
      <c r="K18" s="16"/>
    </row>
    <row r="19" spans="1:11" ht="25.5" x14ac:dyDescent="0.3">
      <c r="A19" s="12">
        <v>43528</v>
      </c>
      <c r="B19" s="13" t="s">
        <v>46</v>
      </c>
      <c r="C19" s="14" t="s">
        <v>11</v>
      </c>
      <c r="D19" s="13"/>
      <c r="E19" s="13" t="s">
        <v>47</v>
      </c>
      <c r="F19" s="14" t="s">
        <v>48</v>
      </c>
      <c r="G19" s="15">
        <v>1914</v>
      </c>
      <c r="H19" s="16"/>
      <c r="I19" s="16"/>
      <c r="J19" s="16"/>
      <c r="K19" s="16"/>
    </row>
    <row r="20" spans="1:11" ht="37.5" x14ac:dyDescent="0.3">
      <c r="A20" s="12">
        <v>43528</v>
      </c>
      <c r="B20" s="13" t="s">
        <v>49</v>
      </c>
      <c r="C20" s="14" t="s">
        <v>11</v>
      </c>
      <c r="D20" s="13" t="s">
        <v>50</v>
      </c>
      <c r="E20" s="13" t="s">
        <v>51</v>
      </c>
      <c r="F20" s="14" t="s">
        <v>52</v>
      </c>
      <c r="G20" s="15">
        <v>8816</v>
      </c>
      <c r="H20" s="16"/>
      <c r="I20" s="16"/>
      <c r="J20" s="16"/>
      <c r="K20" s="16"/>
    </row>
    <row r="21" spans="1:11" ht="25.5" x14ac:dyDescent="0.3">
      <c r="A21" s="12">
        <v>43529</v>
      </c>
      <c r="B21" s="13" t="s">
        <v>53</v>
      </c>
      <c r="C21" s="14" t="s">
        <v>11</v>
      </c>
      <c r="D21" s="13"/>
      <c r="E21" s="13" t="s">
        <v>54</v>
      </c>
      <c r="F21" s="14" t="s">
        <v>55</v>
      </c>
      <c r="G21" s="15">
        <v>3306</v>
      </c>
      <c r="H21" s="16"/>
      <c r="I21" s="16"/>
      <c r="J21" s="16"/>
      <c r="K21" s="16"/>
    </row>
    <row r="22" spans="1:11" ht="25.5" x14ac:dyDescent="0.3">
      <c r="A22" s="12">
        <v>43529</v>
      </c>
      <c r="B22" s="13" t="s">
        <v>56</v>
      </c>
      <c r="C22" s="14" t="s">
        <v>11</v>
      </c>
      <c r="D22" s="13" t="s">
        <v>57</v>
      </c>
      <c r="E22" s="13" t="s">
        <v>58</v>
      </c>
      <c r="F22" s="14" t="s">
        <v>59</v>
      </c>
      <c r="G22" s="15">
        <v>5399.8</v>
      </c>
      <c r="H22" s="16"/>
      <c r="I22" s="16"/>
      <c r="J22" s="16"/>
      <c r="K22" s="16"/>
    </row>
    <row r="23" spans="1:11" ht="49.5" x14ac:dyDescent="0.3">
      <c r="A23" s="12">
        <v>43529</v>
      </c>
      <c r="B23" s="13" t="s">
        <v>60</v>
      </c>
      <c r="C23" s="14" t="s">
        <v>11</v>
      </c>
      <c r="D23" s="13" t="s">
        <v>61</v>
      </c>
      <c r="E23" s="14" t="s">
        <v>62</v>
      </c>
      <c r="F23" s="14" t="s">
        <v>17</v>
      </c>
      <c r="G23" s="15">
        <v>2772</v>
      </c>
      <c r="H23" s="16"/>
      <c r="I23" s="16"/>
      <c r="J23" s="16"/>
      <c r="K23" s="16"/>
    </row>
    <row r="24" spans="1:11" ht="25.5" x14ac:dyDescent="0.3">
      <c r="A24" s="12">
        <v>43530</v>
      </c>
      <c r="B24" s="13" t="s">
        <v>63</v>
      </c>
      <c r="C24" s="14" t="s">
        <v>11</v>
      </c>
      <c r="D24" s="13" t="s">
        <v>64</v>
      </c>
      <c r="E24" s="13" t="s">
        <v>65</v>
      </c>
      <c r="F24" s="13" t="s">
        <v>66</v>
      </c>
      <c r="G24" s="15">
        <v>30200</v>
      </c>
      <c r="H24" s="16"/>
      <c r="I24" s="16"/>
      <c r="J24" s="16"/>
      <c r="K24" s="16"/>
    </row>
    <row r="25" spans="1:11" ht="25.5" x14ac:dyDescent="0.3">
      <c r="A25" s="12">
        <v>43530</v>
      </c>
      <c r="B25" s="13" t="s">
        <v>67</v>
      </c>
      <c r="C25" s="14" t="s">
        <v>11</v>
      </c>
      <c r="D25" s="13" t="s">
        <v>68</v>
      </c>
      <c r="E25" s="13" t="s">
        <v>69</v>
      </c>
      <c r="F25" s="13" t="s">
        <v>70</v>
      </c>
      <c r="G25" s="15">
        <v>10000.36</v>
      </c>
      <c r="H25" s="16"/>
      <c r="I25" s="16"/>
      <c r="J25" s="16"/>
      <c r="K25" s="16"/>
    </row>
    <row r="26" spans="1:11" ht="37.5" x14ac:dyDescent="0.3">
      <c r="A26" s="12">
        <v>43530</v>
      </c>
      <c r="B26" s="13" t="s">
        <v>71</v>
      </c>
      <c r="C26" s="14" t="s">
        <v>11</v>
      </c>
      <c r="D26" s="13" t="s">
        <v>72</v>
      </c>
      <c r="E26" s="13" t="s">
        <v>73</v>
      </c>
      <c r="F26" s="14" t="s">
        <v>74</v>
      </c>
      <c r="G26" s="15">
        <v>8352</v>
      </c>
      <c r="H26" s="16"/>
      <c r="I26" s="16"/>
      <c r="J26" s="16"/>
      <c r="K26" s="16"/>
    </row>
    <row r="27" spans="1:11" ht="25.5" x14ac:dyDescent="0.3">
      <c r="A27" s="12">
        <v>43530</v>
      </c>
      <c r="B27" s="13" t="s">
        <v>75</v>
      </c>
      <c r="C27" s="14" t="s">
        <v>11</v>
      </c>
      <c r="D27" s="13" t="s">
        <v>76</v>
      </c>
      <c r="E27" s="13" t="s">
        <v>77</v>
      </c>
      <c r="F27" s="13" t="s">
        <v>78</v>
      </c>
      <c r="G27" s="15">
        <v>11283.11</v>
      </c>
      <c r="H27" s="16"/>
      <c r="I27" s="16"/>
      <c r="J27" s="16"/>
      <c r="K27" s="16"/>
    </row>
    <row r="28" spans="1:11" ht="73.5" x14ac:dyDescent="0.3">
      <c r="A28" s="12">
        <v>43530</v>
      </c>
      <c r="B28" s="13" t="s">
        <v>79</v>
      </c>
      <c r="C28" s="14" t="s">
        <v>11</v>
      </c>
      <c r="D28" s="13"/>
      <c r="E28" s="13" t="s">
        <v>80</v>
      </c>
      <c r="F28" s="14" t="s">
        <v>81</v>
      </c>
      <c r="G28" s="15">
        <v>6384.5</v>
      </c>
      <c r="H28" s="16"/>
      <c r="I28" s="16"/>
      <c r="J28" s="16"/>
      <c r="K28" s="16"/>
    </row>
    <row r="29" spans="1:11" ht="73.5" x14ac:dyDescent="0.3">
      <c r="A29" s="12">
        <v>43530</v>
      </c>
      <c r="B29" s="13" t="s">
        <v>82</v>
      </c>
      <c r="C29" s="14" t="s">
        <v>11</v>
      </c>
      <c r="D29" s="13" t="s">
        <v>83</v>
      </c>
      <c r="E29" s="13" t="s">
        <v>37</v>
      </c>
      <c r="F29" s="14" t="s">
        <v>84</v>
      </c>
      <c r="G29" s="15">
        <v>1520</v>
      </c>
      <c r="H29" s="16"/>
      <c r="I29" s="16"/>
      <c r="J29" s="16"/>
      <c r="K29" s="16"/>
    </row>
    <row r="30" spans="1:11" ht="37.5" x14ac:dyDescent="0.3">
      <c r="A30" s="12">
        <v>43530</v>
      </c>
      <c r="B30" s="13" t="s">
        <v>85</v>
      </c>
      <c r="C30" s="14" t="s">
        <v>11</v>
      </c>
      <c r="D30" s="13" t="s">
        <v>86</v>
      </c>
      <c r="E30" s="13" t="s">
        <v>87</v>
      </c>
      <c r="F30" s="14" t="s">
        <v>88</v>
      </c>
      <c r="G30" s="15">
        <v>3997.97</v>
      </c>
      <c r="H30" s="16"/>
      <c r="I30" s="16"/>
      <c r="J30" s="16"/>
      <c r="K30" s="16"/>
    </row>
    <row r="31" spans="1:11" ht="25.5" x14ac:dyDescent="0.3">
      <c r="A31" s="12">
        <v>43530</v>
      </c>
      <c r="B31" s="13" t="s">
        <v>89</v>
      </c>
      <c r="C31" s="14" t="s">
        <v>11</v>
      </c>
      <c r="D31" s="13"/>
      <c r="E31" s="13" t="s">
        <v>90</v>
      </c>
      <c r="F31" s="13" t="s">
        <v>91</v>
      </c>
      <c r="G31" s="15">
        <v>4774.9399999999996</v>
      </c>
      <c r="H31" s="16"/>
      <c r="I31" s="16"/>
      <c r="J31" s="16"/>
      <c r="K31" s="16"/>
    </row>
    <row r="32" spans="1:11" ht="25.5" x14ac:dyDescent="0.3">
      <c r="A32" s="12">
        <v>43530</v>
      </c>
      <c r="B32" s="13" t="s">
        <v>92</v>
      </c>
      <c r="C32" s="14" t="s">
        <v>11</v>
      </c>
      <c r="D32" s="13" t="s">
        <v>93</v>
      </c>
      <c r="E32" s="13" t="s">
        <v>94</v>
      </c>
      <c r="F32" s="13" t="s">
        <v>95</v>
      </c>
      <c r="G32" s="15">
        <v>43200</v>
      </c>
      <c r="H32" s="16"/>
      <c r="I32" s="16"/>
      <c r="J32" s="16"/>
      <c r="K32" s="16"/>
    </row>
    <row r="33" spans="1:11" ht="25.5" x14ac:dyDescent="0.3">
      <c r="A33" s="12">
        <v>43530</v>
      </c>
      <c r="B33" s="13" t="s">
        <v>96</v>
      </c>
      <c r="C33" s="14" t="s">
        <v>11</v>
      </c>
      <c r="D33" s="13"/>
      <c r="E33" s="13" t="s">
        <v>97</v>
      </c>
      <c r="F33" s="13" t="s">
        <v>98</v>
      </c>
      <c r="G33" s="15">
        <v>2610</v>
      </c>
      <c r="H33" s="16"/>
      <c r="I33" s="16"/>
      <c r="J33" s="16"/>
      <c r="K33" s="16"/>
    </row>
    <row r="34" spans="1:11" ht="25.5" x14ac:dyDescent="0.3">
      <c r="A34" s="12">
        <v>43532</v>
      </c>
      <c r="B34" s="13" t="s">
        <v>99</v>
      </c>
      <c r="C34" s="14" t="s">
        <v>11</v>
      </c>
      <c r="D34" s="13"/>
      <c r="E34" s="13" t="s">
        <v>25</v>
      </c>
      <c r="F34" s="13" t="s">
        <v>26</v>
      </c>
      <c r="G34" s="15">
        <v>29840</v>
      </c>
      <c r="H34" s="16"/>
      <c r="I34" s="16"/>
      <c r="J34" s="16"/>
      <c r="K34" s="16"/>
    </row>
    <row r="35" spans="1:11" ht="25.5" x14ac:dyDescent="0.3">
      <c r="A35" s="12">
        <v>43532</v>
      </c>
      <c r="B35" s="13" t="s">
        <v>100</v>
      </c>
      <c r="C35" s="14" t="s">
        <v>11</v>
      </c>
      <c r="D35" s="13"/>
      <c r="E35" s="13" t="s">
        <v>28</v>
      </c>
      <c r="F35" s="13" t="s">
        <v>101</v>
      </c>
      <c r="G35" s="15">
        <v>2520</v>
      </c>
      <c r="H35" s="16"/>
      <c r="I35" s="16"/>
      <c r="J35" s="16"/>
      <c r="K35" s="16"/>
    </row>
    <row r="36" spans="1:11" ht="25.5" x14ac:dyDescent="0.3">
      <c r="A36" s="12">
        <v>43533</v>
      </c>
      <c r="B36" s="13" t="s">
        <v>102</v>
      </c>
      <c r="C36" s="14" t="s">
        <v>11</v>
      </c>
      <c r="D36" s="13"/>
      <c r="E36" s="13" t="s">
        <v>103</v>
      </c>
      <c r="F36" s="13" t="s">
        <v>104</v>
      </c>
      <c r="G36" s="15">
        <v>19403</v>
      </c>
      <c r="H36" s="16"/>
      <c r="I36" s="16"/>
      <c r="J36" s="16"/>
      <c r="K36" s="16"/>
    </row>
    <row r="37" spans="1:11" ht="25.5" x14ac:dyDescent="0.3">
      <c r="A37" s="12" t="s">
        <v>105</v>
      </c>
      <c r="B37" s="13" t="s">
        <v>102</v>
      </c>
      <c r="C37" s="14" t="s">
        <v>11</v>
      </c>
      <c r="D37" s="13" t="s">
        <v>106</v>
      </c>
      <c r="E37" s="13" t="s">
        <v>107</v>
      </c>
      <c r="F37" s="13" t="s">
        <v>108</v>
      </c>
      <c r="G37" s="15">
        <v>99680</v>
      </c>
      <c r="H37" s="16"/>
      <c r="I37" s="16"/>
      <c r="J37" s="16"/>
      <c r="K37" s="16"/>
    </row>
    <row r="38" spans="1:11" ht="25.5" x14ac:dyDescent="0.3">
      <c r="A38" s="12">
        <v>43535</v>
      </c>
      <c r="B38" s="13" t="s">
        <v>109</v>
      </c>
      <c r="C38" s="14" t="s">
        <v>11</v>
      </c>
      <c r="D38" s="13"/>
      <c r="E38" s="13" t="s">
        <v>37</v>
      </c>
      <c r="F38" s="13" t="s">
        <v>38</v>
      </c>
      <c r="G38" s="15">
        <v>4503.5</v>
      </c>
      <c r="H38" s="16"/>
      <c r="I38" s="16"/>
      <c r="J38" s="16"/>
      <c r="K38" s="16"/>
    </row>
    <row r="39" spans="1:11" ht="25.5" x14ac:dyDescent="0.3">
      <c r="A39" s="12">
        <v>43535</v>
      </c>
      <c r="B39" s="13" t="s">
        <v>110</v>
      </c>
      <c r="C39" s="14" t="s">
        <v>11</v>
      </c>
      <c r="D39" s="13"/>
      <c r="E39" s="13" t="s">
        <v>111</v>
      </c>
      <c r="F39" s="13" t="s">
        <v>112</v>
      </c>
      <c r="G39" s="15">
        <v>81694</v>
      </c>
      <c r="H39" s="16"/>
      <c r="I39" s="16"/>
      <c r="J39" s="16"/>
      <c r="K39" s="16"/>
    </row>
    <row r="40" spans="1:11" ht="25.5" x14ac:dyDescent="0.3">
      <c r="A40" s="12">
        <v>43535</v>
      </c>
      <c r="B40" s="13" t="s">
        <v>113</v>
      </c>
      <c r="C40" s="14" t="s">
        <v>11</v>
      </c>
      <c r="D40" s="13"/>
      <c r="E40" s="13" t="s">
        <v>87</v>
      </c>
      <c r="F40" s="13" t="s">
        <v>20</v>
      </c>
      <c r="G40" s="15">
        <v>513.84</v>
      </c>
      <c r="H40" s="16"/>
      <c r="I40" s="16"/>
      <c r="J40" s="16"/>
      <c r="K40" s="16"/>
    </row>
    <row r="41" spans="1:11" ht="25.5" x14ac:dyDescent="0.3">
      <c r="A41" s="12">
        <v>43535</v>
      </c>
      <c r="B41" s="13" t="s">
        <v>114</v>
      </c>
      <c r="C41" s="14" t="s">
        <v>11</v>
      </c>
      <c r="D41" s="13"/>
      <c r="E41" s="13" t="s">
        <v>62</v>
      </c>
      <c r="F41" s="13" t="s">
        <v>115</v>
      </c>
      <c r="G41" s="15">
        <v>10668</v>
      </c>
      <c r="H41" s="16"/>
      <c r="I41" s="16"/>
      <c r="J41" s="16"/>
      <c r="K41" s="16"/>
    </row>
    <row r="42" spans="1:11" ht="25.5" x14ac:dyDescent="0.3">
      <c r="A42" s="12">
        <v>43537</v>
      </c>
      <c r="B42" s="13" t="s">
        <v>116</v>
      </c>
      <c r="C42" s="14" t="s">
        <v>11</v>
      </c>
      <c r="D42" s="13"/>
      <c r="E42" s="13" t="s">
        <v>117</v>
      </c>
      <c r="F42" s="13" t="s">
        <v>118</v>
      </c>
      <c r="G42" s="15">
        <v>11600</v>
      </c>
      <c r="H42" s="16"/>
      <c r="I42" s="16"/>
      <c r="J42" s="16"/>
      <c r="K42" s="16"/>
    </row>
    <row r="43" spans="1:11" ht="25.5" x14ac:dyDescent="0.3">
      <c r="A43" s="12">
        <v>43537</v>
      </c>
      <c r="B43" s="13" t="s">
        <v>119</v>
      </c>
      <c r="C43" s="14" t="s">
        <v>11</v>
      </c>
      <c r="D43" s="13"/>
      <c r="E43" s="13" t="s">
        <v>37</v>
      </c>
      <c r="F43" s="13" t="s">
        <v>38</v>
      </c>
      <c r="G43" s="15">
        <v>4895</v>
      </c>
      <c r="H43" s="16"/>
      <c r="I43" s="16"/>
      <c r="J43" s="16"/>
      <c r="K43" s="16"/>
    </row>
    <row r="44" spans="1:11" ht="25.5" x14ac:dyDescent="0.3">
      <c r="A44" s="12">
        <v>43537</v>
      </c>
      <c r="B44" s="13" t="s">
        <v>120</v>
      </c>
      <c r="C44" s="14" t="s">
        <v>11</v>
      </c>
      <c r="D44" s="13" t="s">
        <v>121</v>
      </c>
      <c r="E44" s="13" t="s">
        <v>122</v>
      </c>
      <c r="F44" s="13" t="s">
        <v>123</v>
      </c>
      <c r="G44" s="15">
        <v>2900</v>
      </c>
      <c r="H44" s="16"/>
      <c r="I44" s="16"/>
      <c r="J44" s="16"/>
      <c r="K44" s="16"/>
    </row>
    <row r="45" spans="1:11" ht="25.5" x14ac:dyDescent="0.3">
      <c r="A45" s="12">
        <v>43538</v>
      </c>
      <c r="B45" s="13" t="s">
        <v>124</v>
      </c>
      <c r="C45" s="14" t="s">
        <v>11</v>
      </c>
      <c r="D45" s="13"/>
      <c r="E45" s="13" t="s">
        <v>125</v>
      </c>
      <c r="F45" s="13" t="s">
        <v>126</v>
      </c>
      <c r="G45" s="15">
        <v>6258.62</v>
      </c>
      <c r="H45" s="16"/>
      <c r="I45" s="16"/>
      <c r="J45" s="16"/>
      <c r="K45" s="16"/>
    </row>
    <row r="46" spans="1:11" ht="25.5" x14ac:dyDescent="0.3">
      <c r="A46" s="12">
        <v>43538</v>
      </c>
      <c r="B46" s="13" t="s">
        <v>127</v>
      </c>
      <c r="C46" s="14" t="s">
        <v>11</v>
      </c>
      <c r="D46" s="13"/>
      <c r="E46" s="13" t="s">
        <v>128</v>
      </c>
      <c r="F46" s="13" t="s">
        <v>129</v>
      </c>
      <c r="G46" s="15">
        <v>16757.509999999998</v>
      </c>
      <c r="H46" s="16"/>
      <c r="I46" s="16"/>
      <c r="J46" s="16"/>
      <c r="K46" s="16"/>
    </row>
    <row r="47" spans="1:11" ht="37.5" x14ac:dyDescent="0.3">
      <c r="A47" s="12">
        <v>43538</v>
      </c>
      <c r="B47" s="13" t="s">
        <v>130</v>
      </c>
      <c r="C47" s="14" t="s">
        <v>11</v>
      </c>
      <c r="D47" s="13"/>
      <c r="E47" s="13" t="s">
        <v>131</v>
      </c>
      <c r="F47" s="14" t="s">
        <v>132</v>
      </c>
      <c r="G47" s="15">
        <v>14103.83</v>
      </c>
      <c r="H47" s="16"/>
      <c r="I47" s="16"/>
      <c r="J47" s="16"/>
      <c r="K47" s="16"/>
    </row>
    <row r="48" spans="1:11" ht="37.5" x14ac:dyDescent="0.3">
      <c r="A48" s="12">
        <v>43538</v>
      </c>
      <c r="B48" s="13" t="s">
        <v>56</v>
      </c>
      <c r="C48" s="14" t="s">
        <v>11</v>
      </c>
      <c r="D48" s="13"/>
      <c r="E48" s="13" t="s">
        <v>133</v>
      </c>
      <c r="F48" s="14" t="s">
        <v>134</v>
      </c>
      <c r="G48" s="15">
        <v>180855</v>
      </c>
      <c r="H48" s="16"/>
      <c r="I48" s="16"/>
      <c r="J48" s="16"/>
      <c r="K48" s="16"/>
    </row>
    <row r="49" spans="1:11" ht="25.5" x14ac:dyDescent="0.3">
      <c r="A49" s="12">
        <v>43538</v>
      </c>
      <c r="B49" s="13" t="s">
        <v>135</v>
      </c>
      <c r="C49" s="14" t="s">
        <v>11</v>
      </c>
      <c r="D49" s="13"/>
      <c r="E49" s="13" t="s">
        <v>136</v>
      </c>
      <c r="F49" s="14" t="s">
        <v>137</v>
      </c>
      <c r="G49" s="15">
        <v>34850</v>
      </c>
      <c r="H49" s="16"/>
      <c r="I49" s="16"/>
      <c r="J49" s="16"/>
      <c r="K49" s="16"/>
    </row>
    <row r="50" spans="1:11" ht="25.5" x14ac:dyDescent="0.3">
      <c r="A50" s="12">
        <v>43539</v>
      </c>
      <c r="B50" s="13" t="s">
        <v>138</v>
      </c>
      <c r="C50" s="14" t="s">
        <v>11</v>
      </c>
      <c r="D50" s="13"/>
      <c r="E50" s="13" t="s">
        <v>25</v>
      </c>
      <c r="F50" s="14" t="s">
        <v>104</v>
      </c>
      <c r="G50" s="15">
        <v>39517.599999999999</v>
      </c>
      <c r="H50" s="16"/>
      <c r="I50" s="16"/>
      <c r="J50" s="16"/>
      <c r="K50" s="16"/>
    </row>
    <row r="51" spans="1:11" ht="25.5" x14ac:dyDescent="0.3">
      <c r="A51" s="12">
        <v>43539</v>
      </c>
      <c r="B51" s="13" t="s">
        <v>139</v>
      </c>
      <c r="C51" s="14" t="s">
        <v>11</v>
      </c>
      <c r="D51" s="13"/>
      <c r="E51" s="13" t="s">
        <v>37</v>
      </c>
      <c r="F51" s="14" t="s">
        <v>38</v>
      </c>
      <c r="G51" s="15">
        <v>5751</v>
      </c>
      <c r="H51" s="16"/>
      <c r="I51" s="16"/>
      <c r="J51" s="16"/>
      <c r="K51" s="16"/>
    </row>
    <row r="52" spans="1:11" ht="25.5" x14ac:dyDescent="0.3">
      <c r="A52" s="12">
        <v>43539</v>
      </c>
      <c r="B52" s="13" t="s">
        <v>140</v>
      </c>
      <c r="C52" s="14" t="s">
        <v>11</v>
      </c>
      <c r="D52" s="13"/>
      <c r="E52" s="13" t="s">
        <v>37</v>
      </c>
      <c r="F52" s="13" t="s">
        <v>38</v>
      </c>
      <c r="G52" s="15">
        <v>2600</v>
      </c>
      <c r="H52" s="16"/>
      <c r="I52" s="16"/>
      <c r="J52" s="16"/>
      <c r="K52" s="16"/>
    </row>
    <row r="53" spans="1:11" ht="25.5" x14ac:dyDescent="0.3">
      <c r="A53" s="12">
        <v>43539</v>
      </c>
      <c r="B53" s="13" t="s">
        <v>141</v>
      </c>
      <c r="C53" s="14" t="s">
        <v>11</v>
      </c>
      <c r="D53" s="13"/>
      <c r="E53" s="13" t="s">
        <v>142</v>
      </c>
      <c r="F53" s="13" t="s">
        <v>143</v>
      </c>
      <c r="G53" s="15">
        <v>171911</v>
      </c>
      <c r="H53" s="16"/>
      <c r="I53" s="16"/>
      <c r="J53" s="16"/>
      <c r="K53" s="16"/>
    </row>
    <row r="54" spans="1:11" ht="25.5" x14ac:dyDescent="0.3">
      <c r="A54" s="12">
        <v>43540</v>
      </c>
      <c r="B54" s="13" t="s">
        <v>144</v>
      </c>
      <c r="C54" s="14" t="s">
        <v>11</v>
      </c>
      <c r="D54" s="13"/>
      <c r="E54" s="13" t="s">
        <v>145</v>
      </c>
      <c r="F54" s="13" t="s">
        <v>146</v>
      </c>
      <c r="G54" s="15">
        <v>63726</v>
      </c>
      <c r="H54" s="16"/>
      <c r="I54" s="16"/>
      <c r="J54" s="16"/>
      <c r="K54" s="16"/>
    </row>
    <row r="55" spans="1:11" ht="25.5" x14ac:dyDescent="0.3">
      <c r="A55" s="12">
        <v>43540</v>
      </c>
      <c r="B55" s="13" t="s">
        <v>144</v>
      </c>
      <c r="C55" s="14" t="s">
        <v>11</v>
      </c>
      <c r="D55" s="13"/>
      <c r="E55" s="13" t="s">
        <v>145</v>
      </c>
      <c r="F55" s="13" t="s">
        <v>147</v>
      </c>
      <c r="G55" s="15">
        <v>50272</v>
      </c>
      <c r="H55" s="16"/>
      <c r="I55" s="16"/>
      <c r="J55" s="16"/>
      <c r="K55" s="16"/>
    </row>
    <row r="56" spans="1:11" ht="25.5" x14ac:dyDescent="0.3">
      <c r="A56" s="12">
        <v>43540</v>
      </c>
      <c r="B56" s="13" t="s">
        <v>144</v>
      </c>
      <c r="C56" s="14" t="s">
        <v>11</v>
      </c>
      <c r="D56" s="13"/>
      <c r="E56" s="13" t="s">
        <v>145</v>
      </c>
      <c r="F56" s="13" t="s">
        <v>148</v>
      </c>
      <c r="G56" s="15">
        <v>52034</v>
      </c>
      <c r="H56" s="16"/>
      <c r="I56" s="16"/>
      <c r="J56" s="16"/>
      <c r="K56" s="16"/>
    </row>
    <row r="57" spans="1:11" ht="25.5" x14ac:dyDescent="0.3">
      <c r="A57" s="12">
        <v>43540</v>
      </c>
      <c r="B57" s="13" t="s">
        <v>144</v>
      </c>
      <c r="C57" s="14" t="s">
        <v>11</v>
      </c>
      <c r="D57" s="13"/>
      <c r="E57" s="13" t="s">
        <v>145</v>
      </c>
      <c r="F57" s="13" t="s">
        <v>149</v>
      </c>
      <c r="G57" s="15">
        <v>49400</v>
      </c>
      <c r="H57" s="16"/>
      <c r="I57" s="16"/>
      <c r="J57" s="16"/>
      <c r="K57" s="16"/>
    </row>
    <row r="58" spans="1:11" ht="25.5" x14ac:dyDescent="0.3">
      <c r="A58" s="12">
        <v>43540</v>
      </c>
      <c r="B58" s="13" t="s">
        <v>144</v>
      </c>
      <c r="C58" s="14" t="s">
        <v>11</v>
      </c>
      <c r="D58" s="13"/>
      <c r="E58" s="13" t="s">
        <v>145</v>
      </c>
      <c r="F58" s="13" t="s">
        <v>150</v>
      </c>
      <c r="G58" s="15">
        <v>29799</v>
      </c>
      <c r="H58" s="16"/>
      <c r="I58" s="16"/>
      <c r="J58" s="16"/>
      <c r="K58" s="16"/>
    </row>
    <row r="59" spans="1:11" ht="25.5" x14ac:dyDescent="0.3">
      <c r="A59" s="12">
        <v>43540</v>
      </c>
      <c r="B59" s="13" t="s">
        <v>144</v>
      </c>
      <c r="C59" s="14" t="s">
        <v>11</v>
      </c>
      <c r="D59" s="13"/>
      <c r="E59" s="13" t="s">
        <v>145</v>
      </c>
      <c r="F59" s="13" t="s">
        <v>151</v>
      </c>
      <c r="G59" s="15">
        <v>43363</v>
      </c>
      <c r="H59" s="16"/>
      <c r="I59" s="16"/>
      <c r="J59" s="16"/>
      <c r="K59" s="16"/>
    </row>
    <row r="60" spans="1:11" ht="25.5" x14ac:dyDescent="0.3">
      <c r="A60" s="12">
        <v>43540</v>
      </c>
      <c r="B60" s="13" t="s">
        <v>144</v>
      </c>
      <c r="C60" s="14" t="s">
        <v>11</v>
      </c>
      <c r="D60" s="13"/>
      <c r="E60" s="13" t="s">
        <v>145</v>
      </c>
      <c r="F60" s="13" t="s">
        <v>152</v>
      </c>
      <c r="G60" s="15">
        <v>29053</v>
      </c>
      <c r="H60" s="16"/>
      <c r="I60" s="16"/>
      <c r="J60" s="16"/>
      <c r="K60" s="16"/>
    </row>
    <row r="61" spans="1:11" ht="25.5" x14ac:dyDescent="0.3">
      <c r="A61" s="12">
        <v>43540</v>
      </c>
      <c r="B61" s="13" t="s">
        <v>144</v>
      </c>
      <c r="C61" s="14" t="s">
        <v>11</v>
      </c>
      <c r="D61" s="13"/>
      <c r="E61" s="13" t="s">
        <v>145</v>
      </c>
      <c r="F61" s="13" t="s">
        <v>153</v>
      </c>
      <c r="G61" s="15">
        <v>36179</v>
      </c>
      <c r="H61" s="16"/>
      <c r="I61" s="16"/>
      <c r="J61" s="16"/>
      <c r="K61" s="16"/>
    </row>
    <row r="62" spans="1:11" ht="25.5" x14ac:dyDescent="0.3">
      <c r="A62" s="12">
        <v>43540</v>
      </c>
      <c r="B62" s="13" t="s">
        <v>144</v>
      </c>
      <c r="C62" s="14" t="s">
        <v>11</v>
      </c>
      <c r="D62" s="13"/>
      <c r="E62" s="13" t="s">
        <v>145</v>
      </c>
      <c r="F62" s="13" t="s">
        <v>154</v>
      </c>
      <c r="G62" s="15">
        <v>63339</v>
      </c>
      <c r="H62" s="16"/>
      <c r="I62" s="16"/>
      <c r="J62" s="16"/>
      <c r="K62" s="16"/>
    </row>
    <row r="63" spans="1:11" ht="25.5" x14ac:dyDescent="0.3">
      <c r="A63" s="12">
        <v>43540</v>
      </c>
      <c r="B63" s="13" t="s">
        <v>144</v>
      </c>
      <c r="C63" s="14" t="s">
        <v>11</v>
      </c>
      <c r="D63" s="13"/>
      <c r="E63" s="13" t="s">
        <v>145</v>
      </c>
      <c r="F63" s="13" t="s">
        <v>155</v>
      </c>
      <c r="G63" s="15">
        <v>47149</v>
      </c>
      <c r="H63" s="16"/>
      <c r="I63" s="16"/>
      <c r="J63" s="16"/>
      <c r="K63" s="16"/>
    </row>
    <row r="64" spans="1:11" ht="25.5" x14ac:dyDescent="0.3">
      <c r="A64" s="12">
        <v>43540</v>
      </c>
      <c r="B64" s="13" t="s">
        <v>156</v>
      </c>
      <c r="C64" s="14" t="s">
        <v>11</v>
      </c>
      <c r="D64" s="13"/>
      <c r="E64" s="13" t="s">
        <v>157</v>
      </c>
      <c r="F64" s="13" t="s">
        <v>145</v>
      </c>
      <c r="G64" s="15">
        <v>19403</v>
      </c>
      <c r="H64" s="16"/>
      <c r="I64" s="16"/>
      <c r="J64" s="16"/>
      <c r="K64" s="16"/>
    </row>
    <row r="65" spans="1:11" ht="25.5" x14ac:dyDescent="0.3">
      <c r="A65" s="12">
        <v>43543</v>
      </c>
      <c r="B65" s="13" t="s">
        <v>158</v>
      </c>
      <c r="C65" s="14" t="s">
        <v>11</v>
      </c>
      <c r="D65" s="13"/>
      <c r="E65" s="13" t="s">
        <v>37</v>
      </c>
      <c r="F65" s="13" t="s">
        <v>38</v>
      </c>
      <c r="G65" s="15">
        <v>4927</v>
      </c>
      <c r="H65" s="16"/>
      <c r="I65" s="16"/>
      <c r="J65" s="16"/>
      <c r="K65" s="16"/>
    </row>
    <row r="66" spans="1:11" ht="25.5" x14ac:dyDescent="0.3">
      <c r="A66" s="12">
        <v>43543</v>
      </c>
      <c r="B66" s="13" t="s">
        <v>159</v>
      </c>
      <c r="C66" s="14" t="s">
        <v>11</v>
      </c>
      <c r="D66" s="13" t="s">
        <v>160</v>
      </c>
      <c r="E66" s="13" t="s">
        <v>161</v>
      </c>
      <c r="F66" s="13" t="s">
        <v>162</v>
      </c>
      <c r="G66" s="15">
        <v>2842</v>
      </c>
      <c r="H66" s="16"/>
      <c r="I66" s="16"/>
      <c r="J66" s="16"/>
      <c r="K66" s="16"/>
    </row>
    <row r="67" spans="1:11" ht="25.5" x14ac:dyDescent="0.3">
      <c r="A67" s="12">
        <v>43543</v>
      </c>
      <c r="B67" s="13" t="s">
        <v>163</v>
      </c>
      <c r="C67" s="14" t="s">
        <v>11</v>
      </c>
      <c r="D67" s="13"/>
      <c r="E67" s="13" t="s">
        <v>164</v>
      </c>
      <c r="F67" s="13" t="s">
        <v>165</v>
      </c>
      <c r="G67" s="15">
        <v>1856</v>
      </c>
      <c r="H67" s="16"/>
      <c r="I67" s="16"/>
      <c r="J67" s="16"/>
      <c r="K67" s="16"/>
    </row>
    <row r="68" spans="1:11" ht="25.5" x14ac:dyDescent="0.3">
      <c r="A68" s="12">
        <v>43543</v>
      </c>
      <c r="B68" s="13" t="s">
        <v>166</v>
      </c>
      <c r="C68" s="14" t="s">
        <v>11</v>
      </c>
      <c r="D68" s="13" t="s">
        <v>167</v>
      </c>
      <c r="E68" s="13" t="s">
        <v>168</v>
      </c>
      <c r="F68" s="13" t="s">
        <v>169</v>
      </c>
      <c r="G68" s="15">
        <v>6766.37</v>
      </c>
      <c r="H68" s="16"/>
      <c r="I68" s="16"/>
      <c r="J68" s="16"/>
      <c r="K68" s="16"/>
    </row>
    <row r="69" spans="1:11" ht="25.5" x14ac:dyDescent="0.3">
      <c r="A69" s="12">
        <v>43543</v>
      </c>
      <c r="B69" s="13" t="s">
        <v>170</v>
      </c>
      <c r="C69" s="14" t="s">
        <v>11</v>
      </c>
      <c r="D69" s="13"/>
      <c r="E69" s="13" t="s">
        <v>171</v>
      </c>
      <c r="F69" s="13" t="s">
        <v>172</v>
      </c>
      <c r="G69" s="15">
        <v>4000</v>
      </c>
      <c r="H69" s="16"/>
      <c r="I69" s="16"/>
      <c r="J69" s="16"/>
      <c r="K69" s="16"/>
    </row>
    <row r="70" spans="1:11" ht="25.5" x14ac:dyDescent="0.3">
      <c r="A70" s="12">
        <v>43544</v>
      </c>
      <c r="B70" s="13" t="s">
        <v>173</v>
      </c>
      <c r="C70" s="14" t="s">
        <v>11</v>
      </c>
      <c r="D70" s="13"/>
      <c r="E70" s="13" t="s">
        <v>34</v>
      </c>
      <c r="F70" s="13" t="s">
        <v>174</v>
      </c>
      <c r="G70" s="15">
        <v>108173.09</v>
      </c>
      <c r="H70" s="16"/>
      <c r="I70" s="16"/>
      <c r="J70" s="16"/>
      <c r="K70" s="16"/>
    </row>
    <row r="71" spans="1:11" ht="25.5" x14ac:dyDescent="0.3">
      <c r="A71" s="12">
        <v>43544</v>
      </c>
      <c r="B71" s="13" t="s">
        <v>175</v>
      </c>
      <c r="C71" s="14" t="s">
        <v>11</v>
      </c>
      <c r="D71" s="13"/>
      <c r="E71" s="13" t="s">
        <v>176</v>
      </c>
      <c r="F71" s="13" t="s">
        <v>177</v>
      </c>
      <c r="G71" s="15">
        <v>9264</v>
      </c>
      <c r="H71" s="16"/>
      <c r="I71" s="16"/>
      <c r="J71" s="16"/>
      <c r="K71" s="16"/>
    </row>
    <row r="72" spans="1:11" ht="25.5" x14ac:dyDescent="0.3">
      <c r="A72" s="12">
        <v>43544</v>
      </c>
      <c r="B72" s="13" t="s">
        <v>127</v>
      </c>
      <c r="C72" s="14" t="s">
        <v>11</v>
      </c>
      <c r="D72" s="13" t="s">
        <v>178</v>
      </c>
      <c r="E72" s="13" t="s">
        <v>179</v>
      </c>
      <c r="F72" s="13" t="s">
        <v>180</v>
      </c>
      <c r="G72" s="15">
        <v>6211.8</v>
      </c>
      <c r="H72" s="16"/>
      <c r="I72" s="16"/>
      <c r="J72" s="16"/>
      <c r="K72" s="16"/>
    </row>
    <row r="73" spans="1:11" ht="25.5" x14ac:dyDescent="0.3">
      <c r="A73" s="12">
        <v>43544</v>
      </c>
      <c r="B73" s="13" t="s">
        <v>181</v>
      </c>
      <c r="C73" s="14" t="s">
        <v>11</v>
      </c>
      <c r="D73" s="13"/>
      <c r="E73" s="13" t="s">
        <v>182</v>
      </c>
      <c r="F73" s="13" t="s">
        <v>183</v>
      </c>
      <c r="G73" s="15">
        <v>1500</v>
      </c>
      <c r="H73" s="16"/>
      <c r="I73" s="16"/>
      <c r="J73" s="16"/>
      <c r="K73" s="16"/>
    </row>
    <row r="74" spans="1:11" ht="25.5" x14ac:dyDescent="0.3">
      <c r="A74" s="12">
        <v>43544</v>
      </c>
      <c r="B74" s="13" t="s">
        <v>184</v>
      </c>
      <c r="C74" s="14" t="s">
        <v>11</v>
      </c>
      <c r="D74" s="13"/>
      <c r="E74" s="13" t="s">
        <v>185</v>
      </c>
      <c r="F74" s="13" t="s">
        <v>186</v>
      </c>
      <c r="G74" s="15">
        <v>3500</v>
      </c>
      <c r="H74" s="16"/>
      <c r="I74" s="16"/>
      <c r="J74" s="16"/>
      <c r="K74" s="16"/>
    </row>
    <row r="75" spans="1:11" ht="25.5" x14ac:dyDescent="0.3">
      <c r="A75" s="12">
        <v>43546</v>
      </c>
      <c r="B75" s="13" t="s">
        <v>187</v>
      </c>
      <c r="C75" s="14" t="s">
        <v>11</v>
      </c>
      <c r="D75" s="13" t="s">
        <v>188</v>
      </c>
      <c r="E75" s="13" t="s">
        <v>189</v>
      </c>
      <c r="F75" s="13" t="s">
        <v>190</v>
      </c>
      <c r="G75" s="15">
        <v>4593.6000000000004</v>
      </c>
      <c r="H75" s="16"/>
      <c r="I75" s="16"/>
      <c r="J75" s="16"/>
      <c r="K75" s="16"/>
    </row>
    <row r="76" spans="1:11" ht="25.5" x14ac:dyDescent="0.3">
      <c r="A76" s="12">
        <v>43546</v>
      </c>
      <c r="B76" s="13" t="s">
        <v>191</v>
      </c>
      <c r="C76" s="14" t="s">
        <v>11</v>
      </c>
      <c r="D76" s="13" t="s">
        <v>192</v>
      </c>
      <c r="E76" s="13" t="s">
        <v>193</v>
      </c>
      <c r="F76" s="13" t="s">
        <v>6</v>
      </c>
      <c r="G76" s="15">
        <v>2499.5300000000002</v>
      </c>
      <c r="H76" s="16"/>
      <c r="I76" s="16"/>
      <c r="J76" s="16"/>
      <c r="K76" s="16"/>
    </row>
    <row r="77" spans="1:11" ht="25.5" x14ac:dyDescent="0.3">
      <c r="A77" s="12">
        <v>43546</v>
      </c>
      <c r="B77" s="13" t="s">
        <v>194</v>
      </c>
      <c r="C77" s="14" t="s">
        <v>11</v>
      </c>
      <c r="D77" s="13"/>
      <c r="E77" s="13" t="s">
        <v>37</v>
      </c>
      <c r="F77" s="13" t="s">
        <v>38</v>
      </c>
      <c r="G77" s="15">
        <v>4231.3999999999996</v>
      </c>
      <c r="H77" s="16"/>
      <c r="I77" s="16"/>
      <c r="J77" s="16"/>
      <c r="K77" s="16"/>
    </row>
    <row r="78" spans="1:11" ht="25.5" x14ac:dyDescent="0.3">
      <c r="A78" s="12">
        <v>43546</v>
      </c>
      <c r="B78" s="13" t="s">
        <v>113</v>
      </c>
      <c r="C78" s="14" t="s">
        <v>11</v>
      </c>
      <c r="D78" s="13"/>
      <c r="E78" s="13" t="s">
        <v>142</v>
      </c>
      <c r="F78" s="13" t="s">
        <v>143</v>
      </c>
      <c r="G78" s="15">
        <v>17119</v>
      </c>
      <c r="H78" s="16"/>
      <c r="I78" s="16"/>
      <c r="J78" s="16"/>
      <c r="K78" s="16"/>
    </row>
    <row r="79" spans="1:11" ht="25.5" x14ac:dyDescent="0.3">
      <c r="A79" s="12">
        <v>43546</v>
      </c>
      <c r="B79" s="13" t="s">
        <v>113</v>
      </c>
      <c r="C79" s="14" t="s">
        <v>11</v>
      </c>
      <c r="D79" s="13" t="s">
        <v>195</v>
      </c>
      <c r="E79" s="13" t="s">
        <v>196</v>
      </c>
      <c r="F79" s="13" t="s">
        <v>197</v>
      </c>
      <c r="G79" s="15">
        <v>11020</v>
      </c>
      <c r="H79" s="16"/>
      <c r="I79" s="16"/>
      <c r="J79" s="16"/>
      <c r="K79" s="16"/>
    </row>
    <row r="80" spans="1:11" ht="25.5" x14ac:dyDescent="0.3">
      <c r="A80" s="12">
        <v>43546</v>
      </c>
      <c r="B80" s="13" t="s">
        <v>198</v>
      </c>
      <c r="C80" s="14" t="s">
        <v>11</v>
      </c>
      <c r="D80" s="13"/>
      <c r="E80" s="13" t="s">
        <v>25</v>
      </c>
      <c r="F80" s="13" t="s">
        <v>145</v>
      </c>
      <c r="G80" s="15">
        <v>31223.5</v>
      </c>
      <c r="H80" s="16"/>
      <c r="I80" s="16"/>
      <c r="J80" s="16"/>
      <c r="K80" s="16"/>
    </row>
    <row r="81" spans="1:11" ht="25.5" x14ac:dyDescent="0.3">
      <c r="A81" s="12">
        <v>43546</v>
      </c>
      <c r="B81" s="13" t="s">
        <v>127</v>
      </c>
      <c r="C81" s="14" t="s">
        <v>11</v>
      </c>
      <c r="D81" s="13"/>
      <c r="E81" s="13" t="s">
        <v>199</v>
      </c>
      <c r="F81" s="13" t="s">
        <v>200</v>
      </c>
      <c r="G81" s="15">
        <v>16820</v>
      </c>
      <c r="H81" s="16"/>
      <c r="I81" s="16"/>
      <c r="J81" s="16"/>
      <c r="K81" s="16"/>
    </row>
    <row r="82" spans="1:11" ht="25.5" x14ac:dyDescent="0.3">
      <c r="A82" s="12">
        <v>43546</v>
      </c>
      <c r="B82" s="13" t="s">
        <v>201</v>
      </c>
      <c r="C82" s="14" t="s">
        <v>11</v>
      </c>
      <c r="D82" s="13"/>
      <c r="E82" s="13" t="s">
        <v>202</v>
      </c>
      <c r="F82" s="13" t="s">
        <v>197</v>
      </c>
      <c r="G82" s="15">
        <v>8120</v>
      </c>
      <c r="H82" s="16"/>
      <c r="I82" s="16"/>
      <c r="J82" s="16"/>
      <c r="K82" s="16"/>
    </row>
    <row r="83" spans="1:11" ht="25.5" x14ac:dyDescent="0.3">
      <c r="A83" s="12">
        <v>43549</v>
      </c>
      <c r="B83" s="13" t="s">
        <v>203</v>
      </c>
      <c r="C83" s="14" t="s">
        <v>11</v>
      </c>
      <c r="D83" s="13" t="s">
        <v>204</v>
      </c>
      <c r="E83" s="13" t="s">
        <v>161</v>
      </c>
      <c r="F83" s="13" t="s">
        <v>205</v>
      </c>
      <c r="G83" s="15">
        <v>7656</v>
      </c>
      <c r="H83" s="16"/>
      <c r="I83" s="16"/>
      <c r="J83" s="16"/>
      <c r="K83" s="16"/>
    </row>
    <row r="84" spans="1:11" ht="25.5" x14ac:dyDescent="0.3">
      <c r="A84" s="12">
        <v>43549</v>
      </c>
      <c r="B84" s="13" t="s">
        <v>113</v>
      </c>
      <c r="C84" s="14" t="s">
        <v>11</v>
      </c>
      <c r="D84" s="13"/>
      <c r="E84" s="13" t="s">
        <v>206</v>
      </c>
      <c r="F84" s="13" t="s">
        <v>207</v>
      </c>
      <c r="G84" s="15">
        <v>7226.8</v>
      </c>
      <c r="H84" s="16"/>
      <c r="I84" s="16"/>
      <c r="J84" s="16"/>
      <c r="K84" s="16"/>
    </row>
    <row r="85" spans="1:11" ht="25.5" x14ac:dyDescent="0.3">
      <c r="A85" s="12">
        <v>43549</v>
      </c>
      <c r="B85" s="13" t="s">
        <v>208</v>
      </c>
      <c r="C85" s="14" t="s">
        <v>11</v>
      </c>
      <c r="D85" s="13"/>
      <c r="E85" s="13" t="s">
        <v>128</v>
      </c>
      <c r="F85" s="13" t="s">
        <v>209</v>
      </c>
      <c r="G85" s="15">
        <v>16893.89</v>
      </c>
      <c r="H85" s="16"/>
      <c r="I85" s="16"/>
      <c r="J85" s="16"/>
      <c r="K85" s="16"/>
    </row>
    <row r="86" spans="1:11" ht="25.5" x14ac:dyDescent="0.3">
      <c r="A86" s="12">
        <v>43549</v>
      </c>
      <c r="B86" s="13" t="s">
        <v>210</v>
      </c>
      <c r="C86" s="14" t="s">
        <v>11</v>
      </c>
      <c r="D86" s="13"/>
      <c r="E86" s="13" t="s">
        <v>211</v>
      </c>
      <c r="F86" s="13" t="s">
        <v>212</v>
      </c>
      <c r="G86" s="15">
        <v>8000</v>
      </c>
      <c r="H86" s="16"/>
      <c r="I86" s="16"/>
      <c r="J86" s="16"/>
      <c r="K86" s="16"/>
    </row>
    <row r="87" spans="1:11" ht="25.5" x14ac:dyDescent="0.3">
      <c r="A87" s="12">
        <v>43549</v>
      </c>
      <c r="B87" s="13" t="s">
        <v>213</v>
      </c>
      <c r="C87" s="14" t="s">
        <v>11</v>
      </c>
      <c r="D87" s="13" t="s">
        <v>214</v>
      </c>
      <c r="E87" s="13" t="s">
        <v>65</v>
      </c>
      <c r="F87" s="13" t="s">
        <v>205</v>
      </c>
      <c r="G87" s="15">
        <v>5700</v>
      </c>
      <c r="H87" s="16"/>
      <c r="I87" s="16"/>
      <c r="J87" s="16"/>
      <c r="K87" s="16"/>
    </row>
    <row r="88" spans="1:11" ht="25.5" x14ac:dyDescent="0.3">
      <c r="A88" s="12">
        <v>43550</v>
      </c>
      <c r="B88" s="13" t="s">
        <v>215</v>
      </c>
      <c r="C88" s="14" t="s">
        <v>11</v>
      </c>
      <c r="D88" s="13"/>
      <c r="E88" s="13" t="s">
        <v>37</v>
      </c>
      <c r="F88" s="13" t="s">
        <v>38</v>
      </c>
      <c r="G88" s="15">
        <v>4885.99</v>
      </c>
      <c r="H88" s="16"/>
      <c r="I88" s="16"/>
      <c r="J88" s="16"/>
      <c r="K88" s="16"/>
    </row>
    <row r="89" spans="1:11" ht="25.5" x14ac:dyDescent="0.3">
      <c r="A89" s="12">
        <v>43551</v>
      </c>
      <c r="B89" s="13" t="s">
        <v>216</v>
      </c>
      <c r="C89" s="14" t="s">
        <v>11</v>
      </c>
      <c r="D89" s="13"/>
      <c r="E89" s="13" t="s">
        <v>217</v>
      </c>
      <c r="F89" s="13" t="s">
        <v>218</v>
      </c>
      <c r="G89" s="15">
        <v>27917.4</v>
      </c>
      <c r="H89" s="16"/>
      <c r="I89" s="16"/>
      <c r="J89" s="16"/>
      <c r="K89" s="16"/>
    </row>
    <row r="90" spans="1:11" ht="25.5" x14ac:dyDescent="0.3">
      <c r="A90" s="12">
        <v>43552</v>
      </c>
      <c r="B90" s="13" t="s">
        <v>219</v>
      </c>
      <c r="C90" s="14" t="s">
        <v>11</v>
      </c>
      <c r="D90" s="13"/>
      <c r="E90" s="13" t="s">
        <v>77</v>
      </c>
      <c r="F90" s="13" t="s">
        <v>78</v>
      </c>
      <c r="G90" s="15">
        <v>8871</v>
      </c>
      <c r="H90" s="16"/>
      <c r="I90" s="16"/>
      <c r="J90" s="16"/>
      <c r="K90" s="16"/>
    </row>
    <row r="91" spans="1:11" ht="25.5" x14ac:dyDescent="0.3">
      <c r="A91" s="12">
        <v>43551</v>
      </c>
      <c r="B91" s="13" t="s">
        <v>220</v>
      </c>
      <c r="C91" s="14" t="s">
        <v>11</v>
      </c>
      <c r="D91" s="13"/>
      <c r="E91" s="13" t="s">
        <v>37</v>
      </c>
      <c r="F91" s="13" t="s">
        <v>38</v>
      </c>
      <c r="G91" s="15">
        <v>47402</v>
      </c>
      <c r="H91" s="16"/>
      <c r="I91" s="16"/>
      <c r="J91" s="16"/>
      <c r="K91" s="16"/>
    </row>
    <row r="92" spans="1:11" ht="25.5" x14ac:dyDescent="0.3">
      <c r="A92" s="12">
        <v>43551</v>
      </c>
      <c r="B92" s="13" t="s">
        <v>221</v>
      </c>
      <c r="C92" s="14" t="s">
        <v>11</v>
      </c>
      <c r="D92" s="13" t="s">
        <v>222</v>
      </c>
      <c r="E92" s="13" t="s">
        <v>223</v>
      </c>
      <c r="F92" s="13" t="s">
        <v>224</v>
      </c>
      <c r="G92" s="15">
        <v>3455.59</v>
      </c>
      <c r="H92" s="16"/>
      <c r="I92" s="16"/>
      <c r="J92" s="16"/>
      <c r="K92" s="16"/>
    </row>
    <row r="93" spans="1:11" ht="25.5" x14ac:dyDescent="0.3">
      <c r="A93" s="12">
        <v>43552</v>
      </c>
      <c r="B93" s="13" t="s">
        <v>225</v>
      </c>
      <c r="C93" s="14" t="s">
        <v>11</v>
      </c>
      <c r="D93" s="13"/>
      <c r="E93" s="13" t="s">
        <v>226</v>
      </c>
      <c r="F93" s="13" t="s">
        <v>227</v>
      </c>
      <c r="G93" s="15">
        <v>14166.23</v>
      </c>
      <c r="H93" s="16"/>
      <c r="I93" s="16"/>
      <c r="J93" s="16"/>
      <c r="K93" s="16"/>
    </row>
    <row r="94" spans="1:11" ht="25.5" x14ac:dyDescent="0.3">
      <c r="A94" s="12">
        <v>43552</v>
      </c>
      <c r="B94" s="13" t="s">
        <v>228</v>
      </c>
      <c r="C94" s="14" t="s">
        <v>11</v>
      </c>
      <c r="D94" s="13"/>
      <c r="E94" s="13" t="s">
        <v>145</v>
      </c>
      <c r="F94" s="13" t="s">
        <v>148</v>
      </c>
      <c r="G94" s="15">
        <v>52034</v>
      </c>
      <c r="H94" s="16"/>
      <c r="I94" s="16"/>
      <c r="J94" s="16"/>
      <c r="K94" s="16"/>
    </row>
    <row r="95" spans="1:11" ht="25.5" x14ac:dyDescent="0.3">
      <c r="A95" s="12">
        <v>43552</v>
      </c>
      <c r="B95" s="13" t="s">
        <v>229</v>
      </c>
      <c r="C95" s="14" t="s">
        <v>11</v>
      </c>
      <c r="D95" s="13"/>
      <c r="E95" s="13" t="s">
        <v>25</v>
      </c>
      <c r="F95" s="13" t="s">
        <v>145</v>
      </c>
      <c r="G95" s="15">
        <v>28510</v>
      </c>
      <c r="H95" s="16"/>
      <c r="I95" s="16"/>
      <c r="J95" s="16"/>
      <c r="K95" s="16"/>
    </row>
    <row r="96" spans="1:11" ht="25.5" x14ac:dyDescent="0.3">
      <c r="A96" s="12">
        <v>43552</v>
      </c>
      <c r="B96" s="13" t="s">
        <v>230</v>
      </c>
      <c r="C96" s="14" t="s">
        <v>11</v>
      </c>
      <c r="D96" s="13"/>
      <c r="E96" s="13" t="s">
        <v>65</v>
      </c>
      <c r="F96" s="13" t="s">
        <v>6</v>
      </c>
      <c r="G96" s="15">
        <v>5360</v>
      </c>
      <c r="H96" s="16"/>
      <c r="I96" s="16"/>
      <c r="J96" s="16"/>
      <c r="K96" s="16"/>
    </row>
    <row r="97" spans="1:11" ht="25.5" x14ac:dyDescent="0.3">
      <c r="A97" s="12">
        <v>43552</v>
      </c>
      <c r="B97" s="13" t="s">
        <v>231</v>
      </c>
      <c r="C97" s="14" t="s">
        <v>11</v>
      </c>
      <c r="D97" s="13"/>
      <c r="E97" s="13" t="s">
        <v>37</v>
      </c>
      <c r="F97" s="13" t="s">
        <v>38</v>
      </c>
      <c r="G97" s="15">
        <v>7725</v>
      </c>
      <c r="H97" s="16"/>
      <c r="I97" s="16"/>
      <c r="J97" s="16"/>
      <c r="K97" s="16"/>
    </row>
    <row r="98" spans="1:11" ht="25.5" x14ac:dyDescent="0.3">
      <c r="A98" s="12">
        <v>43552</v>
      </c>
      <c r="B98" s="13" t="s">
        <v>232</v>
      </c>
      <c r="C98" s="14" t="s">
        <v>11</v>
      </c>
      <c r="D98" s="13"/>
      <c r="E98" s="13" t="s">
        <v>25</v>
      </c>
      <c r="F98" s="13" t="s">
        <v>145</v>
      </c>
      <c r="G98" s="15">
        <v>2100</v>
      </c>
      <c r="H98" s="16"/>
      <c r="I98" s="16"/>
      <c r="J98" s="16"/>
      <c r="K98" s="16"/>
    </row>
    <row r="99" spans="1:11" ht="25.5" x14ac:dyDescent="0.3">
      <c r="A99" s="12">
        <v>43553</v>
      </c>
      <c r="B99" s="13" t="s">
        <v>144</v>
      </c>
      <c r="C99" s="14" t="s">
        <v>11</v>
      </c>
      <c r="D99" s="13"/>
      <c r="E99" s="13" t="s">
        <v>145</v>
      </c>
      <c r="F99" s="13" t="s">
        <v>146</v>
      </c>
      <c r="G99" s="15">
        <v>63726</v>
      </c>
      <c r="H99" s="16"/>
      <c r="I99" s="16"/>
      <c r="J99" s="16"/>
      <c r="K99" s="16"/>
    </row>
    <row r="100" spans="1:11" ht="25.5" x14ac:dyDescent="0.3">
      <c r="A100" s="12">
        <v>43553</v>
      </c>
      <c r="B100" s="13" t="s">
        <v>144</v>
      </c>
      <c r="C100" s="14" t="s">
        <v>11</v>
      </c>
      <c r="D100" s="13"/>
      <c r="E100" s="13" t="s">
        <v>145</v>
      </c>
      <c r="F100" s="13" t="s">
        <v>147</v>
      </c>
      <c r="G100" s="15">
        <v>50272</v>
      </c>
      <c r="H100" s="16"/>
      <c r="I100" s="16"/>
      <c r="J100" s="16"/>
      <c r="K100" s="16"/>
    </row>
    <row r="101" spans="1:11" ht="25.5" x14ac:dyDescent="0.3">
      <c r="A101" s="12">
        <v>43553</v>
      </c>
      <c r="B101" s="13" t="s">
        <v>144</v>
      </c>
      <c r="C101" s="14" t="s">
        <v>11</v>
      </c>
      <c r="D101" s="13"/>
      <c r="E101" s="13" t="s">
        <v>145</v>
      </c>
      <c r="F101" s="13" t="s">
        <v>149</v>
      </c>
      <c r="G101" s="15">
        <v>49400</v>
      </c>
      <c r="H101" s="16"/>
      <c r="I101" s="16"/>
      <c r="J101" s="16"/>
      <c r="K101" s="16"/>
    </row>
    <row r="102" spans="1:11" ht="25.5" x14ac:dyDescent="0.3">
      <c r="A102" s="12">
        <v>43553</v>
      </c>
      <c r="B102" s="13" t="s">
        <v>144</v>
      </c>
      <c r="C102" s="14" t="s">
        <v>11</v>
      </c>
      <c r="D102" s="13"/>
      <c r="E102" s="13" t="s">
        <v>145</v>
      </c>
      <c r="F102" s="13" t="s">
        <v>233</v>
      </c>
      <c r="G102" s="15">
        <v>29799</v>
      </c>
      <c r="H102" s="16"/>
      <c r="I102" s="16"/>
      <c r="J102" s="16"/>
      <c r="K102" s="16"/>
    </row>
    <row r="103" spans="1:11" ht="25.5" x14ac:dyDescent="0.3">
      <c r="A103" s="12">
        <v>43553</v>
      </c>
      <c r="B103" s="13" t="s">
        <v>144</v>
      </c>
      <c r="C103" s="14" t="s">
        <v>11</v>
      </c>
      <c r="D103" s="13"/>
      <c r="E103" s="13" t="s">
        <v>145</v>
      </c>
      <c r="F103" s="13" t="s">
        <v>151</v>
      </c>
      <c r="G103" s="15">
        <v>43363</v>
      </c>
      <c r="H103" s="16"/>
      <c r="I103" s="16"/>
      <c r="J103" s="16"/>
      <c r="K103" s="16"/>
    </row>
    <row r="104" spans="1:11" ht="25.5" x14ac:dyDescent="0.3">
      <c r="A104" s="12">
        <v>43553</v>
      </c>
      <c r="B104" s="13" t="s">
        <v>144</v>
      </c>
      <c r="C104" s="14" t="s">
        <v>11</v>
      </c>
      <c r="D104" s="13"/>
      <c r="E104" s="13" t="s">
        <v>145</v>
      </c>
      <c r="F104" s="13" t="s">
        <v>152</v>
      </c>
      <c r="G104" s="15">
        <v>29053</v>
      </c>
      <c r="H104" s="16"/>
      <c r="I104" s="16"/>
      <c r="J104" s="16"/>
      <c r="K104" s="16"/>
    </row>
    <row r="105" spans="1:11" ht="25.5" x14ac:dyDescent="0.3">
      <c r="A105" s="12">
        <v>43553</v>
      </c>
      <c r="B105" s="13" t="s">
        <v>144</v>
      </c>
      <c r="C105" s="14" t="s">
        <v>11</v>
      </c>
      <c r="D105" s="13"/>
      <c r="E105" s="13" t="s">
        <v>145</v>
      </c>
      <c r="F105" s="13" t="s">
        <v>154</v>
      </c>
      <c r="G105" s="15">
        <v>63678</v>
      </c>
      <c r="H105" s="16"/>
      <c r="I105" s="16"/>
      <c r="J105" s="16"/>
      <c r="K105" s="16"/>
    </row>
    <row r="106" spans="1:11" ht="25.5" x14ac:dyDescent="0.3">
      <c r="A106" s="12">
        <v>43553</v>
      </c>
      <c r="B106" s="13" t="s">
        <v>144</v>
      </c>
      <c r="C106" s="14" t="s">
        <v>11</v>
      </c>
      <c r="D106" s="13"/>
      <c r="E106" s="13" t="s">
        <v>145</v>
      </c>
      <c r="F106" s="13" t="s">
        <v>153</v>
      </c>
      <c r="G106" s="15">
        <v>36179</v>
      </c>
      <c r="H106" s="16"/>
      <c r="I106" s="16"/>
      <c r="J106" s="16"/>
      <c r="K106" s="16"/>
    </row>
    <row r="107" spans="1:11" ht="25.5" x14ac:dyDescent="0.3">
      <c r="A107" s="12">
        <v>43553</v>
      </c>
      <c r="B107" s="13" t="s">
        <v>144</v>
      </c>
      <c r="C107" s="14" t="s">
        <v>11</v>
      </c>
      <c r="D107" s="13"/>
      <c r="E107" s="13" t="s">
        <v>145</v>
      </c>
      <c r="F107" s="13" t="s">
        <v>155</v>
      </c>
      <c r="G107" s="15">
        <v>42424</v>
      </c>
      <c r="H107" s="16"/>
      <c r="I107" s="16"/>
      <c r="J107" s="16"/>
      <c r="K107" s="16"/>
    </row>
    <row r="108" spans="1:11" ht="25.5" x14ac:dyDescent="0.3">
      <c r="A108" s="12">
        <v>43553</v>
      </c>
      <c r="B108" s="13" t="s">
        <v>144</v>
      </c>
      <c r="C108" s="14" t="s">
        <v>11</v>
      </c>
      <c r="D108" s="13"/>
      <c r="E108" s="13" t="s">
        <v>145</v>
      </c>
      <c r="F108" s="13" t="s">
        <v>157</v>
      </c>
      <c r="G108" s="15">
        <v>19403</v>
      </c>
      <c r="H108" s="16"/>
      <c r="I108" s="16"/>
      <c r="J108" s="16"/>
      <c r="K108" s="16"/>
    </row>
    <row r="109" spans="1:11" ht="49.5" x14ac:dyDescent="0.3">
      <c r="A109" s="18"/>
      <c r="B109" s="19"/>
      <c r="C109" s="19"/>
      <c r="D109" s="19"/>
      <c r="E109" s="19"/>
      <c r="F109" s="20" t="s">
        <v>234</v>
      </c>
      <c r="G109" s="21">
        <f>SUM(G7:G108)</f>
        <v>2447131.6500000004</v>
      </c>
    </row>
    <row r="110" spans="1:11" ht="15.75" x14ac:dyDescent="0.3">
      <c r="A110" s="4"/>
      <c r="B110" s="22"/>
      <c r="C110" s="22"/>
      <c r="D110" s="22"/>
      <c r="E110" s="23"/>
      <c r="F110" s="24"/>
      <c r="G110" s="25"/>
      <c r="H110" s="4"/>
      <c r="I110" s="26"/>
      <c r="J110" s="23"/>
      <c r="K110" s="4"/>
    </row>
    <row r="111" spans="1:11" ht="16.5" thickBot="1" x14ac:dyDescent="0.35">
      <c r="A111" s="27"/>
      <c r="B111" s="28"/>
      <c r="C111" s="28"/>
      <c r="D111" s="28"/>
      <c r="E111" s="29"/>
      <c r="F111" s="30" t="s">
        <v>235</v>
      </c>
      <c r="G111" s="31"/>
      <c r="H111" s="32"/>
      <c r="I111" s="33"/>
      <c r="J111" s="23"/>
      <c r="K111" s="4"/>
    </row>
    <row r="112" spans="1:11" ht="15.75" x14ac:dyDescent="0.3">
      <c r="A112" s="34"/>
      <c r="B112" s="35"/>
      <c r="C112" s="35"/>
      <c r="D112" s="35"/>
      <c r="E112" s="36"/>
      <c r="F112" s="5"/>
      <c r="G112" s="37"/>
      <c r="H112" s="38"/>
      <c r="I112" s="39"/>
      <c r="J112" s="23"/>
      <c r="K112" s="4"/>
    </row>
    <row r="113" spans="1:11" ht="15.75" x14ac:dyDescent="0.3">
      <c r="A113" s="40" t="s">
        <v>236</v>
      </c>
      <c r="B113" s="35"/>
      <c r="C113" s="35"/>
      <c r="D113" s="35"/>
      <c r="E113" s="38"/>
      <c r="F113" s="41" t="e">
        <f>#REF!</f>
        <v>#REF!</v>
      </c>
      <c r="G113" s="37"/>
      <c r="H113" s="36"/>
      <c r="I113" s="39"/>
      <c r="J113" s="23"/>
      <c r="K113" s="4"/>
    </row>
    <row r="114" spans="1:11" ht="15.75" x14ac:dyDescent="0.3">
      <c r="A114" s="34"/>
      <c r="B114" s="42"/>
      <c r="C114" s="42"/>
      <c r="D114" s="42"/>
      <c r="E114" s="43"/>
      <c r="F114" s="5"/>
      <c r="G114" s="37" t="s">
        <v>237</v>
      </c>
      <c r="H114" s="38"/>
      <c r="I114" s="44" t="e">
        <f>#REF!+#REF!</f>
        <v>#REF!</v>
      </c>
      <c r="J114" s="4"/>
      <c r="K114" s="26"/>
    </row>
    <row r="115" spans="1:11" ht="15.75" x14ac:dyDescent="0.3">
      <c r="A115" s="45"/>
      <c r="B115" s="35"/>
      <c r="C115" s="35"/>
      <c r="D115" s="35"/>
      <c r="E115" s="38"/>
      <c r="F115" s="5"/>
      <c r="G115" s="46"/>
      <c r="H115" s="38"/>
      <c r="I115" s="39"/>
      <c r="J115" s="23"/>
      <c r="K115" s="4"/>
    </row>
    <row r="116" spans="1:11" ht="15.75" x14ac:dyDescent="0.3">
      <c r="A116" s="45"/>
      <c r="B116" s="35"/>
      <c r="C116" s="35"/>
      <c r="D116" s="35"/>
      <c r="E116" s="38"/>
      <c r="F116" s="5"/>
      <c r="G116" s="47" t="s">
        <v>238</v>
      </c>
      <c r="H116" s="48"/>
      <c r="I116" s="44" t="e">
        <f>#REF!</f>
        <v>#REF!</v>
      </c>
      <c r="J116" s="4"/>
      <c r="K116" s="26"/>
    </row>
    <row r="117" spans="1:11" ht="15.75" x14ac:dyDescent="0.3">
      <c r="A117" s="49"/>
      <c r="B117" s="35"/>
      <c r="C117" s="35"/>
      <c r="D117" s="35"/>
      <c r="E117" s="38"/>
      <c r="F117" s="5"/>
      <c r="G117" s="46"/>
      <c r="H117" s="48"/>
      <c r="I117" s="48"/>
      <c r="J117" s="4"/>
      <c r="K117" s="23"/>
    </row>
    <row r="118" spans="1:11" ht="15.75" x14ac:dyDescent="0.3">
      <c r="A118" s="50" t="s">
        <v>239</v>
      </c>
      <c r="B118" s="51"/>
      <c r="C118" s="51"/>
      <c r="D118" s="51"/>
      <c r="E118" s="52"/>
      <c r="F118" s="30" t="e">
        <f>F113</f>
        <v>#REF!</v>
      </c>
      <c r="G118" s="53"/>
      <c r="H118" s="54"/>
      <c r="I118" s="55" t="e">
        <f>I114-I116</f>
        <v>#REF!</v>
      </c>
      <c r="J118" s="23"/>
      <c r="K118" s="4"/>
    </row>
    <row r="119" spans="1:11" x14ac:dyDescent="0.25">
      <c r="A119" s="56"/>
      <c r="B119" s="57"/>
      <c r="C119" s="57"/>
      <c r="D119" s="57"/>
      <c r="E119" s="56"/>
      <c r="F119" s="58"/>
      <c r="G119" s="59"/>
      <c r="H119" s="56"/>
      <c r="I119" s="56"/>
      <c r="J119" s="56"/>
      <c r="K119" s="56"/>
    </row>
    <row r="120" spans="1:11" x14ac:dyDescent="0.25">
      <c r="A120" s="56"/>
      <c r="B120" s="57"/>
      <c r="C120" s="57"/>
      <c r="D120" s="57"/>
      <c r="E120" s="60"/>
      <c r="F120" s="61"/>
      <c r="G120" s="59"/>
      <c r="H120" s="56"/>
      <c r="I120" s="60"/>
      <c r="J120" s="56"/>
      <c r="K120" s="56"/>
    </row>
    <row r="121" spans="1:11" x14ac:dyDescent="0.25">
      <c r="A121" s="62"/>
      <c r="B121" s="63" t="s">
        <v>240</v>
      </c>
      <c r="C121" s="63"/>
      <c r="D121" s="63"/>
      <c r="E121" s="64"/>
      <c r="F121" s="65"/>
      <c r="G121" s="66" t="s">
        <v>241</v>
      </c>
      <c r="H121" s="62"/>
      <c r="I121" s="62"/>
      <c r="J121" s="62"/>
      <c r="K121" s="62"/>
    </row>
    <row r="122" spans="1:11" x14ac:dyDescent="0.25">
      <c r="G122" s="1"/>
    </row>
    <row r="123" spans="1:11" x14ac:dyDescent="0.25">
      <c r="G123" s="1"/>
    </row>
  </sheetData>
  <mergeCells count="3">
    <mergeCell ref="A2:G2"/>
    <mergeCell ref="A3:G3"/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5" workbookViewId="0">
      <selection activeCell="C8" sqref="C8"/>
    </sheetView>
  </sheetViews>
  <sheetFormatPr baseColWidth="10" defaultRowHeight="15" x14ac:dyDescent="0.25"/>
  <sheetData>
    <row r="1" spans="1:9" x14ac:dyDescent="0.25">
      <c r="G1" s="1"/>
    </row>
    <row r="2" spans="1:9" ht="15.75" x14ac:dyDescent="0.3">
      <c r="A2" s="2" t="s">
        <v>242</v>
      </c>
      <c r="B2" s="2"/>
      <c r="C2" s="2"/>
      <c r="D2" s="2"/>
      <c r="E2" s="2"/>
      <c r="F2" s="2"/>
      <c r="G2" s="2"/>
      <c r="H2" s="67"/>
      <c r="I2" s="67"/>
    </row>
    <row r="3" spans="1:9" ht="15.75" x14ac:dyDescent="0.3">
      <c r="A3" s="2" t="s">
        <v>1</v>
      </c>
      <c r="B3" s="2"/>
      <c r="C3" s="2"/>
      <c r="D3" s="2"/>
      <c r="E3" s="2"/>
      <c r="F3" s="2"/>
      <c r="G3" s="2"/>
      <c r="H3" s="67"/>
      <c r="I3" s="67"/>
    </row>
    <row r="4" spans="1:9" x14ac:dyDescent="0.25">
      <c r="A4" s="69" t="s">
        <v>2</v>
      </c>
      <c r="B4" s="69"/>
      <c r="C4" s="69"/>
      <c r="D4" s="69"/>
      <c r="E4" s="69"/>
      <c r="F4" s="69"/>
      <c r="G4" s="69"/>
      <c r="H4" s="67"/>
      <c r="I4" s="67"/>
    </row>
    <row r="5" spans="1:9" ht="15.75" thickBot="1" x14ac:dyDescent="0.3">
      <c r="A5" s="4"/>
      <c r="B5" s="4"/>
      <c r="C5" s="4"/>
      <c r="D5" s="4"/>
      <c r="E5" s="4"/>
      <c r="F5" s="5"/>
      <c r="G5" s="6"/>
      <c r="H5" s="4"/>
      <c r="I5" s="4"/>
    </row>
    <row r="6" spans="1:9" x14ac:dyDescent="0.2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</row>
    <row r="7" spans="1:9" ht="37.5" x14ac:dyDescent="0.3">
      <c r="A7" s="12">
        <v>43528</v>
      </c>
      <c r="B7" s="13"/>
      <c r="C7" s="14" t="s">
        <v>11</v>
      </c>
      <c r="D7" s="13"/>
      <c r="E7" s="13" t="s">
        <v>34</v>
      </c>
      <c r="F7" s="14" t="s">
        <v>243</v>
      </c>
      <c r="G7" s="15">
        <v>21961.79</v>
      </c>
      <c r="H7" s="1"/>
      <c r="I7" s="1"/>
    </row>
    <row r="8" spans="1:9" ht="49.5" x14ac:dyDescent="0.3">
      <c r="A8" s="12">
        <v>43539</v>
      </c>
      <c r="B8" s="13"/>
      <c r="C8" s="14" t="s">
        <v>11</v>
      </c>
      <c r="D8" s="13" t="s">
        <v>244</v>
      </c>
      <c r="E8" s="14" t="s">
        <v>245</v>
      </c>
      <c r="F8" s="14" t="s">
        <v>246</v>
      </c>
      <c r="G8" s="15">
        <v>138450</v>
      </c>
      <c r="H8" s="1"/>
      <c r="I8" s="1"/>
    </row>
    <row r="9" spans="1:9" ht="25.5" x14ac:dyDescent="0.3">
      <c r="A9" s="12">
        <v>43539</v>
      </c>
      <c r="B9" s="13"/>
      <c r="C9" s="14" t="s">
        <v>11</v>
      </c>
      <c r="D9" s="13"/>
      <c r="E9" s="13" t="s">
        <v>142</v>
      </c>
      <c r="F9" s="13" t="s">
        <v>143</v>
      </c>
      <c r="G9" s="15">
        <v>113183</v>
      </c>
      <c r="H9" s="1"/>
      <c r="I9" s="1"/>
    </row>
    <row r="10" spans="1:9" ht="37.5" x14ac:dyDescent="0.3">
      <c r="A10" s="12">
        <v>43544</v>
      </c>
      <c r="B10" s="13"/>
      <c r="C10" s="14" t="s">
        <v>11</v>
      </c>
      <c r="D10" s="13"/>
      <c r="E10" s="13" t="s">
        <v>34</v>
      </c>
      <c r="F10" s="14" t="s">
        <v>243</v>
      </c>
      <c r="G10" s="15">
        <v>34341.49</v>
      </c>
      <c r="H10" s="1"/>
      <c r="I10" s="1"/>
    </row>
    <row r="11" spans="1:9" ht="15.75" x14ac:dyDescent="0.3">
      <c r="A11" s="12"/>
      <c r="B11" s="13"/>
      <c r="C11" s="14"/>
      <c r="D11" s="13"/>
      <c r="E11" s="13"/>
      <c r="F11" s="13"/>
      <c r="G11" s="15"/>
      <c r="H11" s="1"/>
      <c r="I11" s="1"/>
    </row>
    <row r="12" spans="1:9" ht="15.75" x14ac:dyDescent="0.3">
      <c r="A12" s="12"/>
      <c r="B12" s="13"/>
      <c r="C12" s="14"/>
      <c r="D12" s="13"/>
      <c r="E12" s="13"/>
      <c r="F12" s="13"/>
      <c r="G12" s="15"/>
      <c r="H12" s="1"/>
      <c r="I12" s="1"/>
    </row>
    <row r="13" spans="1:9" ht="49.5" x14ac:dyDescent="0.3">
      <c r="A13" s="18"/>
      <c r="B13" s="19"/>
      <c r="C13" s="19"/>
      <c r="D13" s="19"/>
      <c r="E13" s="19"/>
      <c r="F13" s="20" t="s">
        <v>234</v>
      </c>
      <c r="G13" s="21">
        <f>SUM(G7:G12)</f>
        <v>307936.28000000003</v>
      </c>
      <c r="H13" s="1"/>
      <c r="I13" s="1"/>
    </row>
    <row r="14" spans="1:9" ht="15.75" x14ac:dyDescent="0.3">
      <c r="A14" s="4"/>
      <c r="B14" s="22"/>
      <c r="C14" s="22"/>
      <c r="D14" s="22"/>
      <c r="E14" s="23"/>
      <c r="F14" s="24"/>
      <c r="G14" s="25"/>
      <c r="H14" s="1"/>
      <c r="I14" s="1"/>
    </row>
    <row r="15" spans="1:9" ht="16.5" thickBot="1" x14ac:dyDescent="0.35">
      <c r="A15" s="27"/>
      <c r="B15" s="28"/>
      <c r="C15" s="28"/>
      <c r="D15" s="28"/>
      <c r="E15" s="29"/>
      <c r="F15" s="30" t="s">
        <v>235</v>
      </c>
      <c r="G15" s="31"/>
      <c r="H15" s="1"/>
      <c r="I15" s="1"/>
    </row>
    <row r="16" spans="1:9" ht="15.75" x14ac:dyDescent="0.3">
      <c r="A16" s="34"/>
      <c r="B16" s="35"/>
      <c r="C16" s="35"/>
      <c r="D16" s="35"/>
      <c r="E16" s="36"/>
      <c r="F16" s="5"/>
      <c r="G16" s="37"/>
      <c r="H16" s="1"/>
      <c r="I16" s="1"/>
    </row>
    <row r="17" spans="1:9" x14ac:dyDescent="0.25">
      <c r="A17" s="40" t="s">
        <v>236</v>
      </c>
      <c r="B17" s="35"/>
      <c r="C17" s="35"/>
      <c r="D17" s="35"/>
      <c r="E17" s="38"/>
      <c r="F17" s="41" t="e">
        <f>#REF!</f>
        <v>#REF!</v>
      </c>
      <c r="G17" s="37"/>
      <c r="H17" s="1"/>
      <c r="I17" s="1"/>
    </row>
    <row r="18" spans="1:9" ht="15.75" x14ac:dyDescent="0.3">
      <c r="A18" s="34"/>
      <c r="B18" s="42"/>
      <c r="C18" s="42"/>
      <c r="D18" s="42"/>
      <c r="E18" s="43"/>
      <c r="F18" s="70" t="s">
        <v>237</v>
      </c>
      <c r="G18" s="70"/>
      <c r="H18" s="1"/>
      <c r="I18" s="1"/>
    </row>
    <row r="19" spans="1:9" x14ac:dyDescent="0.25">
      <c r="A19" s="45"/>
      <c r="B19" s="35"/>
      <c r="C19" s="35"/>
      <c r="D19" s="35"/>
      <c r="E19" s="38"/>
      <c r="F19" s="5"/>
      <c r="G19" s="46"/>
      <c r="H19" s="1"/>
      <c r="I19" s="1"/>
    </row>
    <row r="20" spans="1:9" x14ac:dyDescent="0.25">
      <c r="A20" s="45"/>
      <c r="B20" s="35"/>
      <c r="C20" s="35"/>
      <c r="D20" s="35"/>
      <c r="E20" s="38"/>
      <c r="F20" s="71" t="s">
        <v>238</v>
      </c>
      <c r="G20" s="71"/>
      <c r="H20" s="1"/>
      <c r="I20" s="1"/>
    </row>
    <row r="21" spans="1:9" x14ac:dyDescent="0.25">
      <c r="A21" s="49"/>
      <c r="B21" s="35"/>
      <c r="C21" s="35"/>
      <c r="D21" s="35"/>
      <c r="E21" s="38"/>
      <c r="F21" s="5"/>
      <c r="G21" s="46"/>
      <c r="H21" s="1"/>
      <c r="I21" s="1"/>
    </row>
    <row r="22" spans="1:9" x14ac:dyDescent="0.25">
      <c r="A22" s="50" t="s">
        <v>239</v>
      </c>
      <c r="B22" s="51"/>
      <c r="C22" s="51"/>
      <c r="D22" s="51"/>
      <c r="E22" s="52"/>
      <c r="F22" s="30" t="e">
        <f>F17</f>
        <v>#REF!</v>
      </c>
      <c r="G22" s="53"/>
      <c r="H22" s="1"/>
      <c r="I22" s="1"/>
    </row>
    <row r="23" spans="1:9" x14ac:dyDescent="0.25">
      <c r="A23" s="56"/>
      <c r="B23" s="57"/>
      <c r="C23" s="57"/>
      <c r="D23" s="57"/>
      <c r="E23" s="56"/>
      <c r="F23" s="58"/>
      <c r="G23" s="59"/>
      <c r="H23" s="1"/>
      <c r="I23" s="1"/>
    </row>
    <row r="24" spans="1:9" x14ac:dyDescent="0.25">
      <c r="A24" s="56"/>
      <c r="B24" s="57"/>
      <c r="C24" s="57"/>
      <c r="D24" s="57"/>
      <c r="E24" s="60"/>
      <c r="F24" s="61"/>
      <c r="G24" s="59"/>
      <c r="H24" s="1"/>
      <c r="I24" s="1"/>
    </row>
    <row r="25" spans="1:9" x14ac:dyDescent="0.25">
      <c r="A25" s="72" t="s">
        <v>240</v>
      </c>
      <c r="B25" s="72"/>
      <c r="C25" s="72"/>
      <c r="D25" s="63"/>
      <c r="E25" s="73" t="s">
        <v>241</v>
      </c>
      <c r="F25" s="73"/>
      <c r="G25" s="73"/>
      <c r="H25" s="1"/>
      <c r="I25" s="1"/>
    </row>
    <row r="26" spans="1:9" x14ac:dyDescent="0.25">
      <c r="G26" s="1"/>
      <c r="H26" s="1"/>
      <c r="I26" s="1"/>
    </row>
    <row r="27" spans="1:9" x14ac:dyDescent="0.25">
      <c r="G27" s="1"/>
      <c r="H27" s="1"/>
      <c r="I27" s="1"/>
    </row>
    <row r="28" spans="1:9" x14ac:dyDescent="0.25"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8:9" x14ac:dyDescent="0.25">
      <c r="H33" s="1"/>
      <c r="I33" s="1"/>
    </row>
    <row r="34" spans="8:9" x14ac:dyDescent="0.25">
      <c r="H34" s="1"/>
      <c r="I34" s="1"/>
    </row>
    <row r="35" spans="8:9" x14ac:dyDescent="0.25">
      <c r="H35" s="1"/>
      <c r="I35" s="1"/>
    </row>
    <row r="36" spans="8:9" x14ac:dyDescent="0.25">
      <c r="H36" s="1"/>
      <c r="I36" s="1"/>
    </row>
    <row r="37" spans="8:9" x14ac:dyDescent="0.25">
      <c r="H37" s="1"/>
      <c r="I37" s="1"/>
    </row>
    <row r="38" spans="8:9" x14ac:dyDescent="0.25">
      <c r="H38" s="1"/>
      <c r="I38" s="1"/>
    </row>
    <row r="39" spans="8:9" x14ac:dyDescent="0.25">
      <c r="H39" s="1"/>
      <c r="I39" s="1"/>
    </row>
    <row r="40" spans="8:9" x14ac:dyDescent="0.25">
      <c r="H40" s="1"/>
      <c r="I40" s="1"/>
    </row>
    <row r="41" spans="8:9" x14ac:dyDescent="0.25">
      <c r="H41" s="1"/>
      <c r="I41" s="1"/>
    </row>
    <row r="42" spans="8:9" x14ac:dyDescent="0.25">
      <c r="H42" s="1"/>
      <c r="I42" s="1"/>
    </row>
    <row r="43" spans="8:9" x14ac:dyDescent="0.25">
      <c r="H43" s="1"/>
      <c r="I43" s="1"/>
    </row>
    <row r="44" spans="8:9" x14ac:dyDescent="0.25">
      <c r="H44" s="1"/>
      <c r="I44" s="1"/>
    </row>
    <row r="45" spans="8:9" x14ac:dyDescent="0.25">
      <c r="H45" s="1"/>
      <c r="I45" s="1"/>
    </row>
    <row r="46" spans="8:9" x14ac:dyDescent="0.25">
      <c r="H46" s="1"/>
      <c r="I46" s="1"/>
    </row>
    <row r="47" spans="8:9" x14ac:dyDescent="0.25">
      <c r="H47" s="1"/>
      <c r="I47" s="1"/>
    </row>
    <row r="48" spans="8:9" x14ac:dyDescent="0.25">
      <c r="H48" s="1"/>
      <c r="I48" s="1"/>
    </row>
    <row r="49" spans="8:9" x14ac:dyDescent="0.25">
      <c r="H49" s="1"/>
      <c r="I49" s="1"/>
    </row>
    <row r="50" spans="8:9" x14ac:dyDescent="0.25">
      <c r="H50" s="1"/>
      <c r="I50" s="1"/>
    </row>
    <row r="51" spans="8:9" x14ac:dyDescent="0.25">
      <c r="H51" s="1"/>
      <c r="I51" s="1"/>
    </row>
    <row r="52" spans="8:9" x14ac:dyDescent="0.25">
      <c r="H52" s="1"/>
      <c r="I52" s="1"/>
    </row>
    <row r="53" spans="8:9" x14ac:dyDescent="0.25">
      <c r="H53" s="1"/>
      <c r="I53" s="1"/>
    </row>
    <row r="54" spans="8:9" x14ac:dyDescent="0.25">
      <c r="H54" s="1"/>
      <c r="I54" s="1"/>
    </row>
    <row r="55" spans="8:9" x14ac:dyDescent="0.25">
      <c r="H55" s="1"/>
      <c r="I55" s="1"/>
    </row>
    <row r="56" spans="8:9" x14ac:dyDescent="0.25">
      <c r="H56" s="1"/>
      <c r="I56" s="1"/>
    </row>
    <row r="57" spans="8:9" x14ac:dyDescent="0.25">
      <c r="H57" s="1"/>
      <c r="I57" s="1"/>
    </row>
    <row r="58" spans="8:9" x14ac:dyDescent="0.25">
      <c r="H58" s="1"/>
      <c r="I58" s="1"/>
    </row>
    <row r="59" spans="8:9" x14ac:dyDescent="0.25">
      <c r="H59" s="1"/>
      <c r="I59" s="1"/>
    </row>
    <row r="60" spans="8:9" x14ac:dyDescent="0.25">
      <c r="H60" s="1"/>
      <c r="I60" s="1"/>
    </row>
    <row r="61" spans="8:9" x14ac:dyDescent="0.25">
      <c r="H61" s="1"/>
      <c r="I61" s="1"/>
    </row>
    <row r="62" spans="8:9" x14ac:dyDescent="0.25">
      <c r="H62" s="1"/>
      <c r="I62" s="1"/>
    </row>
    <row r="63" spans="8:9" x14ac:dyDescent="0.25">
      <c r="H63" s="1"/>
      <c r="I63" s="1"/>
    </row>
    <row r="64" spans="8:9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10" spans="8:9" ht="15.75" x14ac:dyDescent="0.3">
      <c r="H110" s="4"/>
      <c r="I110" s="26"/>
    </row>
    <row r="111" spans="8:9" ht="16.5" thickBot="1" x14ac:dyDescent="0.35">
      <c r="H111" s="32"/>
      <c r="I111" s="33"/>
    </row>
    <row r="112" spans="8:9" ht="15.75" x14ac:dyDescent="0.3">
      <c r="H112" s="38"/>
      <c r="I112" s="39"/>
    </row>
    <row r="113" spans="8:9" ht="15.75" x14ac:dyDescent="0.3">
      <c r="H113" s="36"/>
      <c r="I113" s="39"/>
    </row>
    <row r="114" spans="8:9" x14ac:dyDescent="0.25">
      <c r="H114" s="38"/>
      <c r="I114" s="44" t="e">
        <f>#REF!+#REF!</f>
        <v>#REF!</v>
      </c>
    </row>
    <row r="115" spans="8:9" ht="15.75" x14ac:dyDescent="0.3">
      <c r="H115" s="38"/>
      <c r="I115" s="39"/>
    </row>
    <row r="116" spans="8:9" x14ac:dyDescent="0.25">
      <c r="H116" s="48"/>
      <c r="I116" s="44" t="e">
        <f>#REF!</f>
        <v>#REF!</v>
      </c>
    </row>
    <row r="117" spans="8:9" x14ac:dyDescent="0.25">
      <c r="H117" s="48"/>
      <c r="I117" s="48"/>
    </row>
    <row r="118" spans="8:9" x14ac:dyDescent="0.25">
      <c r="H118" s="54"/>
      <c r="I118" s="55" t="e">
        <f>I114-I116</f>
        <v>#REF!</v>
      </c>
    </row>
    <row r="119" spans="8:9" x14ac:dyDescent="0.25">
      <c r="H119" s="56"/>
      <c r="I119" s="56"/>
    </row>
    <row r="120" spans="8:9" x14ac:dyDescent="0.25">
      <c r="H120" s="56"/>
      <c r="I120" s="60"/>
    </row>
    <row r="121" spans="8:9" x14ac:dyDescent="0.25">
      <c r="H121" s="62"/>
      <c r="I121" s="62"/>
    </row>
  </sheetData>
  <mergeCells count="7">
    <mergeCell ref="A25:C25"/>
    <mergeCell ref="E25:G25"/>
    <mergeCell ref="A2:G2"/>
    <mergeCell ref="A3:G3"/>
    <mergeCell ref="A4:G4"/>
    <mergeCell ref="F18:G18"/>
    <mergeCell ref="F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17" sqref="I17"/>
    </sheetView>
  </sheetViews>
  <sheetFormatPr baseColWidth="10" defaultRowHeight="15" x14ac:dyDescent="0.25"/>
  <sheetData>
    <row r="1" spans="1:7" x14ac:dyDescent="0.25">
      <c r="G1" s="1"/>
    </row>
    <row r="2" spans="1:7" ht="15.75" x14ac:dyDescent="0.3">
      <c r="A2" s="2" t="s">
        <v>247</v>
      </c>
      <c r="B2" s="2"/>
      <c r="C2" s="2"/>
      <c r="D2" s="2"/>
      <c r="E2" s="2"/>
      <c r="F2" s="2"/>
      <c r="G2" s="2"/>
    </row>
    <row r="3" spans="1:7" ht="15.75" x14ac:dyDescent="0.3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69" t="s">
        <v>2</v>
      </c>
      <c r="B4" s="69"/>
      <c r="C4" s="69"/>
      <c r="D4" s="69"/>
      <c r="E4" s="69"/>
      <c r="F4" s="69"/>
      <c r="G4" s="69"/>
    </row>
    <row r="5" spans="1:7" ht="15.75" thickBot="1" x14ac:dyDescent="0.3">
      <c r="A5" s="4"/>
      <c r="B5" s="4"/>
      <c r="C5" s="4"/>
      <c r="D5" s="4"/>
      <c r="E5" s="4"/>
      <c r="F5" s="5"/>
      <c r="G5" s="6"/>
    </row>
    <row r="6" spans="1:7" x14ac:dyDescent="0.25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</row>
    <row r="7" spans="1:7" ht="49.5" x14ac:dyDescent="0.3">
      <c r="A7" s="12">
        <v>43539</v>
      </c>
      <c r="B7" s="13" t="s">
        <v>248</v>
      </c>
      <c r="C7" s="14" t="s">
        <v>11</v>
      </c>
      <c r="D7" s="13"/>
      <c r="E7" s="14" t="s">
        <v>217</v>
      </c>
      <c r="F7" s="14" t="s">
        <v>249</v>
      </c>
      <c r="G7" s="15">
        <v>13482.6</v>
      </c>
    </row>
    <row r="8" spans="1:7" ht="15.75" x14ac:dyDescent="0.3">
      <c r="A8" s="12"/>
      <c r="B8" s="13"/>
      <c r="C8" s="14"/>
      <c r="D8" s="13"/>
      <c r="E8" s="14"/>
      <c r="F8" s="14"/>
      <c r="G8" s="15"/>
    </row>
    <row r="9" spans="1:7" ht="15.75" x14ac:dyDescent="0.3">
      <c r="A9" s="12"/>
      <c r="B9" s="13"/>
      <c r="C9" s="14"/>
      <c r="D9" s="13"/>
      <c r="E9" s="13"/>
      <c r="F9" s="13"/>
      <c r="G9" s="15"/>
    </row>
    <row r="10" spans="1:7" ht="15.75" x14ac:dyDescent="0.3">
      <c r="A10" s="12"/>
      <c r="B10" s="13"/>
      <c r="C10" s="14"/>
      <c r="D10" s="13"/>
      <c r="E10" s="13"/>
      <c r="F10" s="14"/>
      <c r="G10" s="15"/>
    </row>
    <row r="11" spans="1:7" ht="15.75" x14ac:dyDescent="0.3">
      <c r="A11" s="12"/>
      <c r="B11" s="13"/>
      <c r="C11" s="14"/>
      <c r="D11" s="13"/>
      <c r="E11" s="13"/>
      <c r="F11" s="13"/>
      <c r="G11" s="15"/>
    </row>
    <row r="12" spans="1:7" ht="15.75" x14ac:dyDescent="0.3">
      <c r="A12" s="12"/>
      <c r="B12" s="13"/>
      <c r="C12" s="14"/>
      <c r="D12" s="13"/>
      <c r="E12" s="13"/>
      <c r="F12" s="13"/>
      <c r="G12" s="15"/>
    </row>
    <row r="13" spans="1:7" ht="49.5" x14ac:dyDescent="0.3">
      <c r="A13" s="18"/>
      <c r="B13" s="19"/>
      <c r="C13" s="19"/>
      <c r="D13" s="19"/>
      <c r="E13" s="19"/>
      <c r="F13" s="20" t="s">
        <v>234</v>
      </c>
      <c r="G13" s="21">
        <f>SUM(G7:G12)</f>
        <v>13482.6</v>
      </c>
    </row>
    <row r="14" spans="1:7" ht="15.75" x14ac:dyDescent="0.3">
      <c r="A14" s="4"/>
      <c r="B14" s="22"/>
      <c r="C14" s="22"/>
      <c r="D14" s="22"/>
      <c r="E14" s="23"/>
      <c r="F14" s="24"/>
      <c r="G14" s="25"/>
    </row>
    <row r="15" spans="1:7" ht="16.5" thickBot="1" x14ac:dyDescent="0.35">
      <c r="A15" s="27"/>
      <c r="B15" s="28"/>
      <c r="C15" s="28"/>
      <c r="D15" s="28"/>
      <c r="E15" s="29"/>
      <c r="F15" s="30" t="s">
        <v>235</v>
      </c>
      <c r="G15" s="31"/>
    </row>
    <row r="16" spans="1:7" ht="15.75" x14ac:dyDescent="0.3">
      <c r="A16" s="34"/>
      <c r="B16" s="35"/>
      <c r="C16" s="35"/>
      <c r="D16" s="35"/>
      <c r="E16" s="36"/>
      <c r="F16" s="5"/>
      <c r="G16" s="37"/>
    </row>
    <row r="17" spans="1:7" x14ac:dyDescent="0.25">
      <c r="A17" s="40" t="s">
        <v>236</v>
      </c>
      <c r="B17" s="35"/>
      <c r="C17" s="35"/>
      <c r="D17" s="35"/>
      <c r="E17" s="38"/>
      <c r="F17" s="41" t="e">
        <f>#REF!</f>
        <v>#REF!</v>
      </c>
      <c r="G17" s="37"/>
    </row>
    <row r="18" spans="1:7" ht="15.75" x14ac:dyDescent="0.3">
      <c r="A18" s="34"/>
      <c r="B18" s="42"/>
      <c r="C18" s="42"/>
      <c r="D18" s="42"/>
      <c r="E18" s="43"/>
      <c r="F18" s="70" t="s">
        <v>237</v>
      </c>
      <c r="G18" s="70"/>
    </row>
    <row r="19" spans="1:7" x14ac:dyDescent="0.25">
      <c r="A19" s="45"/>
      <c r="B19" s="35"/>
      <c r="C19" s="35"/>
      <c r="D19" s="35"/>
      <c r="E19" s="38"/>
      <c r="F19" s="5"/>
      <c r="G19" s="46"/>
    </row>
    <row r="20" spans="1:7" x14ac:dyDescent="0.25">
      <c r="A20" s="45"/>
      <c r="B20" s="35"/>
      <c r="C20" s="35"/>
      <c r="D20" s="35"/>
      <c r="E20" s="38"/>
      <c r="F20" s="71" t="s">
        <v>238</v>
      </c>
      <c r="G20" s="71"/>
    </row>
    <row r="21" spans="1:7" x14ac:dyDescent="0.25">
      <c r="A21" s="49"/>
      <c r="B21" s="35"/>
      <c r="C21" s="35"/>
      <c r="D21" s="35"/>
      <c r="E21" s="38"/>
      <c r="F21" s="5"/>
      <c r="G21" s="46"/>
    </row>
    <row r="22" spans="1:7" x14ac:dyDescent="0.25">
      <c r="A22" s="50" t="s">
        <v>239</v>
      </c>
      <c r="B22" s="51"/>
      <c r="C22" s="51"/>
      <c r="D22" s="51"/>
      <c r="E22" s="52"/>
      <c r="F22" s="30" t="e">
        <f>F17</f>
        <v>#REF!</v>
      </c>
      <c r="G22" s="53"/>
    </row>
    <row r="23" spans="1:7" x14ac:dyDescent="0.25">
      <c r="A23" s="56"/>
      <c r="B23" s="57"/>
      <c r="C23" s="57"/>
      <c r="D23" s="57"/>
      <c r="E23" s="56"/>
      <c r="F23" s="58"/>
      <c r="G23" s="59"/>
    </row>
    <row r="24" spans="1:7" x14ac:dyDescent="0.25">
      <c r="A24" s="56"/>
      <c r="B24" s="57"/>
      <c r="C24" s="57"/>
      <c r="D24" s="57"/>
      <c r="E24" s="60"/>
      <c r="F24" s="61"/>
      <c r="G24" s="59"/>
    </row>
    <row r="25" spans="1:7" x14ac:dyDescent="0.25">
      <c r="A25" s="72" t="s">
        <v>240</v>
      </c>
      <c r="B25" s="72"/>
      <c r="C25" s="72"/>
      <c r="D25" s="63"/>
      <c r="E25" s="73" t="s">
        <v>241</v>
      </c>
      <c r="F25" s="73"/>
      <c r="G25" s="73"/>
    </row>
    <row r="26" spans="1:7" x14ac:dyDescent="0.25">
      <c r="G26" s="1"/>
    </row>
  </sheetData>
  <mergeCells count="7">
    <mergeCell ref="A25:C25"/>
    <mergeCell ref="E25:G25"/>
    <mergeCell ref="A2:G2"/>
    <mergeCell ref="A3:G3"/>
    <mergeCell ref="A4:G4"/>
    <mergeCell ref="F18:G18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TALLERES ARTISTICOS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2019-11-14T19:54:39Z</dcterms:created>
  <dcterms:modified xsi:type="dcterms:W3CDTF">2019-11-14T20:09:00Z</dcterms:modified>
</cp:coreProperties>
</file>