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15" activeTab="3"/>
  </bookViews>
  <sheets>
    <sheet name="TESORERIA" sheetId="1" r:id="rId1"/>
    <sheet name="FORTALECIMIENTO" sheetId="2" r:id="rId2"/>
    <sheet name="APORTACION BENEFICIARIOS" sheetId="3" r:id="rId3"/>
    <sheet name="FONDO JAL. ANIMACION CULTURAL" sheetId="4" r:id="rId4"/>
  </sheets>
  <calcPr calcId="144525"/>
</workbook>
</file>

<file path=xl/calcChain.xml><?xml version="1.0" encoding="utf-8"?>
<calcChain xmlns="http://schemas.openxmlformats.org/spreadsheetml/2006/main">
  <c r="F45" i="4" l="1"/>
  <c r="F40" i="4"/>
  <c r="G36" i="4"/>
  <c r="F40" i="3"/>
  <c r="F45" i="3" s="1"/>
  <c r="G36" i="3"/>
  <c r="I82" i="1"/>
  <c r="I80" i="1"/>
  <c r="I84" i="1" s="1"/>
  <c r="F79" i="1"/>
  <c r="F84" i="1" s="1"/>
  <c r="G75" i="1"/>
  <c r="F40" i="2"/>
  <c r="F45" i="2" s="1"/>
  <c r="G36" i="2"/>
</calcChain>
</file>

<file path=xl/sharedStrings.xml><?xml version="1.0" encoding="utf-8"?>
<sst xmlns="http://schemas.openxmlformats.org/spreadsheetml/2006/main" count="390" uniqueCount="178">
  <si>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</si>
  <si>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</si>
  <si>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</si>
  <si>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</si>
  <si>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</si>
  <si>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</si>
  <si>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</si>
  <si>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</si>
  <si>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</si>
  <si>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</si>
  <si>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</si>
  <si>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</si>
  <si>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</si>
  <si>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</si>
  <si>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</si>
  <si>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</si>
  <si>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</si>
  <si>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11"/>
        <color indexed="8"/>
        <rFont val="Calibri"/>
        <family val="2"/>
      </rPr>
      <t xml:space="preserve"> TESORERIA</t>
    </r>
  </si>
  <si>
    <t>CONCILIACION BANCARIA DEL MES  NOVIEMBRE( 01 AL 30 DE 2018)</t>
  </si>
  <si>
    <t>PROVEEDOR</t>
  </si>
  <si>
    <t>SALDO INICIAL AL MES DE OCTUBRE</t>
  </si>
  <si>
    <t>52009</t>
  </si>
  <si>
    <t>5940</t>
  </si>
  <si>
    <t xml:space="preserve">PAGO DIRECTORA DE PROMOCIN ECONOMICA </t>
  </si>
  <si>
    <t>02009</t>
  </si>
  <si>
    <t xml:space="preserve">PAGO NOMINA DE SERVICIOS Y MANTENMIENTO PUBLICO </t>
  </si>
  <si>
    <t>42009</t>
  </si>
  <si>
    <t>NOMINA OBRAS PUBLICAS</t>
  </si>
  <si>
    <t>24014</t>
  </si>
  <si>
    <t>GASOLINERIA TENAMAXTLAN</t>
  </si>
  <si>
    <t xml:space="preserve">COMBUSTIBLE VEHICULOS MAQUINARIA Y APOYOS </t>
  </si>
  <si>
    <t>5465</t>
  </si>
  <si>
    <t>478869</t>
  </si>
  <si>
    <t>CHEQUE 31/10/2018</t>
  </si>
  <si>
    <t>5466</t>
  </si>
  <si>
    <t xml:space="preserve">CHEQUE CANCELADO </t>
  </si>
  <si>
    <t>5467</t>
  </si>
  <si>
    <t>5843</t>
  </si>
  <si>
    <t>MIGUEL ANGEL MARENTES</t>
  </si>
  <si>
    <t>FINIQUITO POR TERMINACION DE RELACION LABORAL</t>
  </si>
  <si>
    <t>5468</t>
  </si>
  <si>
    <t>5944</t>
  </si>
  <si>
    <t>ERIKA GUADALUPE RODRIGUEZ</t>
  </si>
  <si>
    <t>5469</t>
  </si>
  <si>
    <t>5945</t>
  </si>
  <si>
    <t>ADOLFO OLMEDO VALDOVINOS</t>
  </si>
  <si>
    <t>5470</t>
  </si>
  <si>
    <t>5946</t>
  </si>
  <si>
    <t>HECTOR MIGUEL GONZALEZ</t>
  </si>
  <si>
    <t>5471</t>
  </si>
  <si>
    <t>HECTOR MANUEL MEZA</t>
  </si>
  <si>
    <t>NOMINA TRABAJADORES</t>
  </si>
  <si>
    <t>5472</t>
  </si>
  <si>
    <t xml:space="preserve">SIMON VALDOVINOS </t>
  </si>
  <si>
    <t>5473</t>
  </si>
  <si>
    <t>5953</t>
  </si>
  <si>
    <t>ROBERTO VILLEGAS</t>
  </si>
  <si>
    <t>97015</t>
  </si>
  <si>
    <t>9b158</t>
  </si>
  <si>
    <t>ENRIQUE LATINO PASCUAL</t>
  </si>
  <si>
    <t>PAGO CUENTA A TERCEROS</t>
  </si>
  <si>
    <t>NOMINA</t>
  </si>
  <si>
    <t>NOMINA 1</t>
  </si>
  <si>
    <t xml:space="preserve">PAGO SUELDOS CORRESPONDIENTE PRIMER QUINCENA DE NOVIMBRE </t>
  </si>
  <si>
    <t>SINDICO Y REGIDORES</t>
  </si>
  <si>
    <t>NOMINA 2</t>
  </si>
  <si>
    <t>NOMINA 3</t>
  </si>
  <si>
    <t>NOMINA 4</t>
  </si>
  <si>
    <t>NOMINA 5</t>
  </si>
  <si>
    <t>NOMINA 7</t>
  </si>
  <si>
    <t>SEG PUB 1</t>
  </si>
  <si>
    <t>SEG PUB 2</t>
  </si>
  <si>
    <t>5474</t>
  </si>
  <si>
    <t>LIZBETH GARCIA GARCIA</t>
  </si>
  <si>
    <t>PAGO PRIMER QUINCENA NOVIEMBRE</t>
  </si>
  <si>
    <t>709014</t>
  </si>
  <si>
    <t>SANTANDER</t>
  </si>
  <si>
    <t>PAGO DE BOMBA</t>
  </si>
  <si>
    <t>5475</t>
  </si>
  <si>
    <t>MA DE JESUS NATIVIDAD</t>
  </si>
  <si>
    <t>5476</t>
  </si>
  <si>
    <t>PAGO RENTA MES DE OCTUBRE</t>
  </si>
  <si>
    <t>5477</t>
  </si>
  <si>
    <t>CAJA CHICA</t>
  </si>
  <si>
    <t>5478</t>
  </si>
  <si>
    <t>5970</t>
  </si>
  <si>
    <t>GRACIELA YANETH PEREZ</t>
  </si>
  <si>
    <t>5479</t>
  </si>
  <si>
    <t>NOMINA DE SERVICIOS GENERALES</t>
  </si>
  <si>
    <t>5480</t>
  </si>
  <si>
    <t>PAGO NOMINA OBRAS PUBLICAS</t>
  </si>
  <si>
    <t>32829</t>
  </si>
  <si>
    <t>NOMINA SERVICIOS GENERALES</t>
  </si>
  <si>
    <t>NOMINA M S PUBLICAS 12/17</t>
  </si>
  <si>
    <t>92009</t>
  </si>
  <si>
    <t>40FA3</t>
  </si>
  <si>
    <t>DIF TENA</t>
  </si>
  <si>
    <t>PAGO A CUENTA TERCERO</t>
  </si>
  <si>
    <t>33013</t>
  </si>
  <si>
    <t>ENERGIA</t>
  </si>
  <si>
    <t>67007</t>
  </si>
  <si>
    <t>1FF75</t>
  </si>
  <si>
    <t>IMM TENA</t>
  </si>
  <si>
    <t>74010</t>
  </si>
  <si>
    <t>5481</t>
  </si>
  <si>
    <t>5977</t>
  </si>
  <si>
    <t>CESAR DE JESUS PEÑA</t>
  </si>
  <si>
    <t>IMITADOR VICENTE FERNANDEZ</t>
  </si>
  <si>
    <t>74022</t>
  </si>
  <si>
    <t>E1755</t>
  </si>
  <si>
    <t>FLORERIA KARLA</t>
  </si>
  <si>
    <t>5482</t>
  </si>
  <si>
    <t>5483</t>
  </si>
  <si>
    <t>5484</t>
  </si>
  <si>
    <t>2068</t>
  </si>
  <si>
    <t>JOSE LUIS IBORRA</t>
  </si>
  <si>
    <t>PLANTAS CAMELLON JUANACATLAN</t>
  </si>
  <si>
    <t>SERVICIOS GENERALES</t>
  </si>
  <si>
    <t>PAGO NOMINA</t>
  </si>
  <si>
    <t>58013</t>
  </si>
  <si>
    <t>c718e</t>
  </si>
  <si>
    <t>COMERCIALIZADORA TRI</t>
  </si>
  <si>
    <t>86010</t>
  </si>
  <si>
    <t>3D08A</t>
  </si>
  <si>
    <t>VAMSA NINOS HEROES</t>
  </si>
  <si>
    <t>314002</t>
  </si>
  <si>
    <t>205</t>
  </si>
  <si>
    <t>BANAMEX</t>
  </si>
  <si>
    <t>MANTENIMIENTO CAMARA</t>
  </si>
  <si>
    <t>5485</t>
  </si>
  <si>
    <t>093276</t>
  </si>
  <si>
    <t>PAGO CABLEADO DE LUZ</t>
  </si>
  <si>
    <t>5486</t>
  </si>
  <si>
    <t>5487</t>
  </si>
  <si>
    <t>5488</t>
  </si>
  <si>
    <t>F3621</t>
  </si>
  <si>
    <t>GILBERTO BARAJAS</t>
  </si>
  <si>
    <t xml:space="preserve">GASTOS DEL CONGRESO </t>
  </si>
  <si>
    <t>5489</t>
  </si>
  <si>
    <t xml:space="preserve">NOMINA EMPLEADOS OBRAS </t>
  </si>
  <si>
    <t>5490</t>
  </si>
  <si>
    <t>LORENZO ANDRADE RODRIGUEZ</t>
  </si>
  <si>
    <t>CHEQUE PAGADO</t>
  </si>
  <si>
    <t>5491</t>
  </si>
  <si>
    <t>SEGUNDA QUINCENA</t>
  </si>
  <si>
    <t>SEGUNDA QUINCENA NOVIEMBRE</t>
  </si>
  <si>
    <t>NOMINA 6</t>
  </si>
  <si>
    <t>REGIDORES Y SINDICO</t>
  </si>
  <si>
    <t>5492</t>
  </si>
  <si>
    <t>2010</t>
  </si>
  <si>
    <t>CECILIA PAZ BAUTISTA</t>
  </si>
  <si>
    <t>PAGO RECAUDACION AGUA POTABLE</t>
  </si>
  <si>
    <t>55008</t>
  </si>
  <si>
    <t>FRACISCO ISODORO CASTILLO</t>
  </si>
  <si>
    <t>11008</t>
  </si>
  <si>
    <t>CFE</t>
  </si>
  <si>
    <t>5493</t>
  </si>
  <si>
    <t>28014</t>
  </si>
  <si>
    <t>SALDO FINAL AL 30 DE NOVIEMBRE  DE 2018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</si>
  <si>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</si>
  <si>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CONCILIACION BANCARIA DEL MES ABRIL ( 0170490482)</t>
  </si>
  <si>
    <t>GAS TENA</t>
  </si>
  <si>
    <t>SEGURIDAD PUBLICA, AMBULANCIA, MOTO PATRULLAS</t>
  </si>
  <si>
    <t>SEGURIDAD PUBLICA, AMBULANCIA</t>
  </si>
  <si>
    <t>ENERGIA ANTICIPO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</si>
  <si>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APORTACION BENEFICIARIOS</t>
    </r>
  </si>
  <si>
    <t>CTA. 0195419662</t>
  </si>
  <si>
    <t>CONCILIACION BANCARIA DEL MES NOVIEMBRE ( 0195419662)</t>
  </si>
  <si>
    <t>PROCESADORA ASFALTICA DE LEON SA DE CV</t>
  </si>
  <si>
    <t>CAPA SELLANTE MANTENIMIENTO CARRETERA JUANACATLAN-TAMBOR-Tenamaxtlán-PALO BLANCO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</si>
  <si>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FONDO JAL. DE ANIMACION CULTURAL</t>
    </r>
  </si>
  <si>
    <t>CONCILIACION BANCARIA DEL MES NOVIEMBRE ( 0106037240)</t>
  </si>
  <si>
    <t>CTA. 01060372</t>
  </si>
  <si>
    <t>CARLOS SANTILLA PEREZ</t>
  </si>
  <si>
    <t>PAGO CONSTAR DE BAÑOS</t>
  </si>
  <si>
    <t>57BC5</t>
  </si>
  <si>
    <t>EDGAR OSWALDO GONZALEZ VILLAMAR</t>
  </si>
  <si>
    <t>PRESENTACION DE MARIACHI PREMIER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</si>
</sst>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rgb="FFFF0000"/>
      <name val="Century Gothic"/>
      <family val="2"/>
    </font>
    <font>
      <sz val="11"/>
      <name val="Century Gothic"/>
      <family val="2"/>
    </font>
    <font>
      <sz val="9"/>
      <color theme="0" tint="-0.34998626667073579"/>
      <name val="Century Gothic"/>
      <family val="2"/>
    </font>
    <font>
      <b/>
      <i/>
      <sz val="11"/>
      <name val="Century Gothic"/>
      <family val="2"/>
    </font>
    <font>
      <sz val="10"/>
      <name val="Calibri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16" fontId="6" fillId="3" borderId="7" xfId="0" applyNumberFormat="1" applyFont="1" applyFill="1" applyBorder="1"/>
    <xf numFmtId="49" fontId="6" fillId="3" borderId="7" xfId="0" applyNumberFormat="1" applyFont="1" applyFill="1" applyBorder="1"/>
    <xf numFmtId="49" fontId="6" fillId="3" borderId="7" xfId="0" applyNumberFormat="1" applyFont="1" applyFill="1" applyBorder="1" applyAlignment="1">
      <alignment wrapText="1"/>
    </xf>
    <xf numFmtId="43" fontId="3" fillId="3" borderId="7" xfId="1" applyFont="1" applyFill="1" applyBorder="1"/>
    <xf numFmtId="16" fontId="6" fillId="0" borderId="7" xfId="0" applyNumberFormat="1" applyFont="1" applyBorder="1"/>
    <xf numFmtId="49" fontId="6" fillId="0" borderId="7" xfId="0" applyNumberFormat="1" applyFont="1" applyBorder="1"/>
    <xf numFmtId="49" fontId="6" fillId="0" borderId="7" xfId="0" applyNumberFormat="1" applyFont="1" applyBorder="1" applyAlignment="1">
      <alignment wrapText="1"/>
    </xf>
    <xf numFmtId="49" fontId="6" fillId="0" borderId="7" xfId="0" applyNumberFormat="1" applyFont="1" applyFill="1" applyBorder="1"/>
    <xf numFmtId="43" fontId="3" fillId="0" borderId="7" xfId="1" applyFont="1" applyFill="1" applyBorder="1"/>
    <xf numFmtId="14" fontId="3" fillId="2" borderId="7" xfId="0" applyNumberFormat="1" applyFont="1" applyFill="1" applyBorder="1"/>
    <xf numFmtId="49" fontId="3" fillId="2" borderId="7" xfId="0" applyNumberFormat="1" applyFont="1" applyFill="1" applyBorder="1"/>
    <xf numFmtId="49" fontId="6" fillId="4" borderId="7" xfId="0" applyNumberFormat="1" applyFont="1" applyFill="1" applyBorder="1" applyAlignment="1">
      <alignment wrapText="1"/>
    </xf>
    <xf numFmtId="4" fontId="5" fillId="4" borderId="7" xfId="0" applyNumberFormat="1" applyFont="1" applyFill="1" applyBorder="1"/>
    <xf numFmtId="0" fontId="6" fillId="0" borderId="0" xfId="0" applyFont="1"/>
    <xf numFmtId="49" fontId="3" fillId="0" borderId="0" xfId="0" applyNumberFormat="1" applyFont="1"/>
    <xf numFmtId="0" fontId="3" fillId="0" borderId="0" xfId="0" applyFont="1"/>
    <xf numFmtId="4" fontId="3" fillId="0" borderId="0" xfId="0" applyNumberFormat="1" applyFont="1" applyFill="1"/>
    <xf numFmtId="0" fontId="3" fillId="2" borderId="8" xfId="0" applyFont="1" applyFill="1" applyBorder="1"/>
    <xf numFmtId="49" fontId="5" fillId="2" borderId="9" xfId="0" applyNumberFormat="1" applyFont="1" applyFill="1" applyBorder="1"/>
    <xf numFmtId="0" fontId="5" fillId="2" borderId="9" xfId="0" applyFont="1" applyFill="1" applyBorder="1"/>
    <xf numFmtId="49" fontId="6" fillId="4" borderId="7" xfId="0" applyNumberFormat="1" applyFont="1" applyFill="1" applyBorder="1"/>
    <xf numFmtId="0" fontId="5" fillId="0" borderId="9" xfId="0" applyFont="1" applyFill="1" applyBorder="1" applyAlignment="1">
      <alignment horizontal="center"/>
    </xf>
    <xf numFmtId="0" fontId="3" fillId="0" borderId="10" xfId="0" applyFont="1" applyBorder="1"/>
    <xf numFmtId="49" fontId="5" fillId="0" borderId="0" xfId="0" applyNumberFormat="1" applyFont="1"/>
    <xf numFmtId="4" fontId="5" fillId="0" borderId="0" xfId="0" applyNumberFormat="1" applyFont="1"/>
    <xf numFmtId="49" fontId="6" fillId="0" borderId="0" xfId="0" applyNumberFormat="1" applyFont="1"/>
    <xf numFmtId="4" fontId="5" fillId="0" borderId="0" xfId="0" applyNumberFormat="1" applyFont="1" applyFill="1"/>
    <xf numFmtId="0" fontId="5" fillId="0" borderId="10" xfId="0" applyFont="1" applyBorder="1"/>
    <xf numFmtId="0" fontId="5" fillId="0" borderId="0" xfId="0" applyFont="1"/>
    <xf numFmtId="43" fontId="6" fillId="0" borderId="0" xfId="1" applyFont="1"/>
    <xf numFmtId="49" fontId="7" fillId="0" borderId="0" xfId="0" applyNumberFormat="1" applyFont="1"/>
    <xf numFmtId="0" fontId="7" fillId="0" borderId="0" xfId="0" applyFont="1"/>
    <xf numFmtId="4" fontId="5" fillId="0" borderId="0" xfId="0" applyNumberFormat="1" applyFont="1" applyFill="1" applyAlignment="1">
      <alignment horizontal="center"/>
    </xf>
    <xf numFmtId="0" fontId="7" fillId="0" borderId="10" xfId="0" applyFont="1" applyBorder="1"/>
    <xf numFmtId="4" fontId="7" fillId="0" borderId="0" xfId="0" applyNumberFormat="1" applyFont="1" applyFill="1"/>
    <xf numFmtId="0" fontId="5" fillId="0" borderId="0" xfId="0" applyFont="1" applyFill="1" applyAlignment="1"/>
    <xf numFmtId="0" fontId="6" fillId="0" borderId="10" xfId="0" applyFont="1" applyBorder="1"/>
    <xf numFmtId="0" fontId="5" fillId="2" borderId="7" xfId="0" applyFont="1" applyFill="1" applyBorder="1"/>
    <xf numFmtId="49" fontId="7" fillId="2" borderId="7" xfId="0" applyNumberFormat="1" applyFont="1" applyFill="1" applyBorder="1"/>
    <xf numFmtId="0" fontId="7" fillId="2" borderId="7" xfId="0" applyFont="1" applyFill="1" applyBorder="1"/>
    <xf numFmtId="4" fontId="5" fillId="0" borderId="7" xfId="0" applyNumberFormat="1" applyFont="1" applyFill="1" applyBorder="1"/>
    <xf numFmtId="0" fontId="8" fillId="0" borderId="0" xfId="0" applyFont="1"/>
    <xf numFmtId="49" fontId="8" fillId="0" borderId="0" xfId="0" applyNumberFormat="1" applyFont="1"/>
    <xf numFmtId="49" fontId="9" fillId="0" borderId="0" xfId="0" applyNumberFormat="1" applyFont="1"/>
    <xf numFmtId="0" fontId="8" fillId="0" borderId="0" xfId="0" applyFont="1" applyFill="1"/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10" fillId="0" borderId="0" xfId="0" applyNumberFormat="1" applyFont="1" applyAlignment="1"/>
    <xf numFmtId="49" fontId="10" fillId="0" borderId="0" xfId="0" applyNumberFormat="1" applyFont="1"/>
    <xf numFmtId="0" fontId="1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wrapText="1"/>
    </xf>
    <xf numFmtId="0" fontId="13" fillId="0" borderId="0" xfId="0" applyFont="1" applyFill="1"/>
    <xf numFmtId="0" fontId="14" fillId="4" borderId="11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 wrapText="1"/>
    </xf>
    <xf numFmtId="49" fontId="14" fillId="4" borderId="12" xfId="0" applyNumberFormat="1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/>
    <xf numFmtId="16" fontId="13" fillId="0" borderId="13" xfId="0" applyNumberFormat="1" applyFont="1" applyBorder="1"/>
    <xf numFmtId="49" fontId="13" fillId="0" borderId="13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4" fontId="3" fillId="0" borderId="7" xfId="0" applyNumberFormat="1" applyFont="1" applyFill="1" applyBorder="1"/>
    <xf numFmtId="4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16" fontId="13" fillId="3" borderId="7" xfId="0" applyNumberFormat="1" applyFont="1" applyFill="1" applyBorder="1"/>
    <xf numFmtId="49" fontId="13" fillId="3" borderId="7" xfId="0" applyNumberFormat="1" applyFont="1" applyFill="1" applyBorder="1" applyAlignment="1">
      <alignment wrapText="1"/>
    </xf>
    <xf numFmtId="4" fontId="3" fillId="3" borderId="0" xfId="0" applyNumberFormat="1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wrapText="1"/>
    </xf>
    <xf numFmtId="0" fontId="17" fillId="3" borderId="0" xfId="0" applyFont="1" applyFill="1" applyAlignment="1">
      <alignment wrapText="1"/>
    </xf>
    <xf numFmtId="49" fontId="18" fillId="3" borderId="7" xfId="0" applyNumberFormat="1" applyFont="1" applyFill="1" applyBorder="1" applyAlignment="1">
      <alignment wrapText="1"/>
    </xf>
    <xf numFmtId="43" fontId="19" fillId="3" borderId="0" xfId="1" applyFont="1" applyFill="1" applyBorder="1"/>
    <xf numFmtId="0" fontId="2" fillId="3" borderId="0" xfId="0" applyFont="1" applyFill="1" applyAlignment="1">
      <alignment wrapText="1"/>
    </xf>
    <xf numFmtId="16" fontId="13" fillId="0" borderId="7" xfId="0" applyNumberFormat="1" applyFont="1" applyBorder="1"/>
    <xf numFmtId="49" fontId="13" fillId="0" borderId="7" xfId="0" applyNumberFormat="1" applyFont="1" applyBorder="1" applyAlignment="1">
      <alignment wrapText="1"/>
    </xf>
    <xf numFmtId="43" fontId="3" fillId="0" borderId="0" xfId="1" applyFont="1" applyBorder="1"/>
    <xf numFmtId="0" fontId="17" fillId="0" borderId="0" xfId="0" applyFont="1" applyAlignment="1">
      <alignment wrapText="1"/>
    </xf>
    <xf numFmtId="16" fontId="17" fillId="3" borderId="0" xfId="0" applyNumberFormat="1" applyFont="1" applyFill="1"/>
    <xf numFmtId="14" fontId="20" fillId="2" borderId="7" xfId="0" applyNumberFormat="1" applyFont="1" applyFill="1" applyBorder="1"/>
    <xf numFmtId="49" fontId="20" fillId="2" borderId="7" xfId="0" applyNumberFormat="1" applyFont="1" applyFill="1" applyBorder="1" applyAlignment="1">
      <alignment wrapText="1"/>
    </xf>
    <xf numFmtId="4" fontId="5" fillId="0" borderId="14" xfId="0" applyNumberFormat="1" applyFont="1" applyFill="1" applyBorder="1"/>
    <xf numFmtId="4" fontId="7" fillId="0" borderId="0" xfId="0" applyNumberFormat="1" applyFont="1" applyFill="1" applyBorder="1"/>
    <xf numFmtId="49" fontId="20" fillId="0" borderId="0" xfId="0" applyNumberFormat="1" applyFont="1" applyAlignment="1">
      <alignment wrapText="1"/>
    </xf>
    <xf numFmtId="4" fontId="3" fillId="0" borderId="0" xfId="0" applyNumberFormat="1" applyFont="1"/>
    <xf numFmtId="0" fontId="20" fillId="2" borderId="8" xfId="0" applyFont="1" applyFill="1" applyBorder="1"/>
    <xf numFmtId="49" fontId="12" fillId="2" borderId="9" xfId="0" applyNumberFormat="1" applyFont="1" applyFill="1" applyBorder="1"/>
    <xf numFmtId="0" fontId="5" fillId="2" borderId="9" xfId="0" applyFont="1" applyFill="1" applyBorder="1" applyAlignment="1">
      <alignment horizontal="center"/>
    </xf>
    <xf numFmtId="4" fontId="21" fillId="4" borderId="15" xfId="0" applyNumberFormat="1" applyFont="1" applyFill="1" applyBorder="1"/>
    <xf numFmtId="0" fontId="20" fillId="0" borderId="10" xfId="0" applyFont="1" applyBorder="1"/>
    <xf numFmtId="49" fontId="12" fillId="0" borderId="0" xfId="0" applyNumberFormat="1" applyFont="1"/>
    <xf numFmtId="49" fontId="6" fillId="0" borderId="0" xfId="0" applyNumberFormat="1" applyFont="1" applyAlignment="1">
      <alignment wrapText="1"/>
    </xf>
    <xf numFmtId="4" fontId="3" fillId="0" borderId="16" xfId="0" applyNumberFormat="1" applyFont="1" applyBorder="1"/>
    <xf numFmtId="0" fontId="12" fillId="0" borderId="10" xfId="0" applyFont="1" applyBorder="1"/>
    <xf numFmtId="43" fontId="6" fillId="0" borderId="0" xfId="1" applyFont="1" applyAlignment="1">
      <alignment wrapText="1"/>
    </xf>
    <xf numFmtId="49" fontId="22" fillId="0" borderId="0" xfId="0" applyNumberFormat="1" applyFont="1"/>
    <xf numFmtId="4" fontId="5" fillId="0" borderId="16" xfId="0" applyNumberFormat="1" applyFont="1" applyBorder="1"/>
    <xf numFmtId="0" fontId="22" fillId="0" borderId="10" xfId="0" applyFont="1" applyBorder="1"/>
    <xf numFmtId="0" fontId="5" fillId="0" borderId="0" xfId="0" applyFont="1" applyFill="1"/>
    <xf numFmtId="0" fontId="5" fillId="0" borderId="16" xfId="0" applyFont="1" applyBorder="1"/>
    <xf numFmtId="4" fontId="5" fillId="0" borderId="16" xfId="0" applyNumberFormat="1" applyFont="1" applyBorder="1" applyAlignment="1">
      <alignment wrapText="1"/>
    </xf>
    <xf numFmtId="0" fontId="13" fillId="0" borderId="10" xfId="0" applyFont="1" applyBorder="1"/>
    <xf numFmtId="0" fontId="15" fillId="2" borderId="7" xfId="0" applyFont="1" applyFill="1" applyBorder="1"/>
    <xf numFmtId="49" fontId="14" fillId="2" borderId="7" xfId="0" applyNumberFormat="1" applyFont="1" applyFill="1" applyBorder="1"/>
    <xf numFmtId="4" fontId="15" fillId="0" borderId="7" xfId="0" applyNumberFormat="1" applyFont="1" applyFill="1" applyBorder="1"/>
    <xf numFmtId="0" fontId="23" fillId="5" borderId="7" xfId="0" applyFont="1" applyFill="1" applyBorder="1"/>
    <xf numFmtId="4" fontId="15" fillId="2" borderId="7" xfId="0" applyNumberFormat="1" applyFont="1" applyFill="1" applyBorder="1"/>
    <xf numFmtId="0" fontId="24" fillId="0" borderId="0" xfId="0" applyFont="1"/>
    <xf numFmtId="0" fontId="23" fillId="0" borderId="0" xfId="0" applyFont="1"/>
    <xf numFmtId="49" fontId="13" fillId="0" borderId="0" xfId="0" applyNumberFormat="1" applyFont="1"/>
    <xf numFmtId="0" fontId="13" fillId="0" borderId="0" xfId="0" applyFont="1" applyAlignment="1">
      <alignment wrapText="1"/>
    </xf>
    <xf numFmtId="49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C7" sqref="C7"/>
    </sheetView>
  </sheetViews>
  <sheetFormatPr baseColWidth="10" defaultRowHeight="15" x14ac:dyDescent="0.25"/>
  <sheetData>
    <row r="1" spans="1:11" ht="15.75" x14ac:dyDescent="0.3">
      <c r="A1" s="2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 x14ac:dyDescent="0.3">
      <c r="A2" s="2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60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75" thickBot="1" x14ac:dyDescent="0.3">
      <c r="A4" s="61"/>
      <c r="B4" s="61"/>
      <c r="C4" s="61"/>
      <c r="D4" s="61"/>
      <c r="E4" s="61"/>
      <c r="F4" s="62"/>
      <c r="G4" s="63"/>
      <c r="H4" s="61"/>
      <c r="I4" s="61"/>
      <c r="J4" s="61"/>
      <c r="K4" s="61"/>
    </row>
    <row r="5" spans="1:11" ht="26.25" thickBot="1" x14ac:dyDescent="0.3">
      <c r="A5" s="64" t="s">
        <v>1</v>
      </c>
      <c r="B5" s="65" t="s">
        <v>2</v>
      </c>
      <c r="C5" s="65" t="s">
        <v>3</v>
      </c>
      <c r="D5" s="65" t="s">
        <v>4</v>
      </c>
      <c r="E5" s="65" t="s">
        <v>19</v>
      </c>
      <c r="F5" s="66" t="s">
        <v>6</v>
      </c>
      <c r="G5" s="67" t="s">
        <v>7</v>
      </c>
      <c r="H5" s="68"/>
      <c r="I5" s="69"/>
      <c r="J5" s="69"/>
      <c r="K5" s="70"/>
    </row>
    <row r="6" spans="1:11" ht="49.5" x14ac:dyDescent="0.3">
      <c r="A6" s="71"/>
      <c r="B6" s="72"/>
      <c r="C6" s="72"/>
      <c r="D6" s="72"/>
      <c r="E6" s="72"/>
      <c r="F6" s="73" t="s">
        <v>20</v>
      </c>
      <c r="G6" s="74"/>
      <c r="H6" s="75"/>
      <c r="I6" s="75"/>
      <c r="J6" s="76"/>
      <c r="K6" s="77"/>
    </row>
    <row r="7" spans="1:11" ht="61.5" x14ac:dyDescent="0.3">
      <c r="A7" s="78">
        <v>43405</v>
      </c>
      <c r="B7" s="79" t="s">
        <v>21</v>
      </c>
      <c r="C7" s="11" t="s">
        <v>8</v>
      </c>
      <c r="D7" s="79" t="s">
        <v>22</v>
      </c>
      <c r="E7" s="11" t="s">
        <v>8</v>
      </c>
      <c r="F7" s="11" t="s">
        <v>23</v>
      </c>
      <c r="G7" s="12">
        <v>4100</v>
      </c>
      <c r="H7" s="80"/>
      <c r="I7" s="81"/>
      <c r="J7" s="82"/>
      <c r="K7" s="83"/>
    </row>
    <row r="8" spans="1:11" ht="61.5" x14ac:dyDescent="0.3">
      <c r="A8" s="78">
        <v>43405</v>
      </c>
      <c r="B8" s="79" t="s">
        <v>24</v>
      </c>
      <c r="C8" s="11" t="s">
        <v>8</v>
      </c>
      <c r="D8" s="79"/>
      <c r="E8" s="11" t="s">
        <v>8</v>
      </c>
      <c r="F8" s="11" t="s">
        <v>25</v>
      </c>
      <c r="G8" s="12">
        <v>24498</v>
      </c>
      <c r="H8" s="80"/>
      <c r="I8" s="81"/>
      <c r="J8" s="82"/>
      <c r="K8" s="83"/>
    </row>
    <row r="9" spans="1:11" ht="37.5" x14ac:dyDescent="0.3">
      <c r="A9" s="78">
        <v>43405</v>
      </c>
      <c r="B9" s="84" t="s">
        <v>26</v>
      </c>
      <c r="C9" s="11" t="s">
        <v>8</v>
      </c>
      <c r="D9" s="84"/>
      <c r="E9" s="84" t="s">
        <v>8</v>
      </c>
      <c r="F9" s="11" t="s">
        <v>27</v>
      </c>
      <c r="G9" s="12">
        <v>38232.230000000003</v>
      </c>
      <c r="H9" s="80"/>
      <c r="I9" s="81"/>
      <c r="J9" s="82"/>
      <c r="K9" s="83"/>
    </row>
    <row r="10" spans="1:11" ht="49.5" x14ac:dyDescent="0.3">
      <c r="A10" s="78">
        <v>43405</v>
      </c>
      <c r="B10" s="84" t="s">
        <v>28</v>
      </c>
      <c r="C10" s="11" t="s">
        <v>8</v>
      </c>
      <c r="D10" s="84"/>
      <c r="E10" s="11" t="s">
        <v>29</v>
      </c>
      <c r="F10" s="11" t="s">
        <v>30</v>
      </c>
      <c r="G10" s="12">
        <v>99809.8</v>
      </c>
      <c r="H10" s="80"/>
      <c r="I10" s="81"/>
      <c r="J10" s="85"/>
      <c r="K10" s="86"/>
    </row>
    <row r="11" spans="1:11" ht="30.75" x14ac:dyDescent="0.3">
      <c r="A11" s="78">
        <v>43405</v>
      </c>
      <c r="B11" s="84" t="s">
        <v>31</v>
      </c>
      <c r="C11" s="11" t="s">
        <v>8</v>
      </c>
      <c r="D11" s="84" t="s">
        <v>32</v>
      </c>
      <c r="E11" s="84" t="s">
        <v>8</v>
      </c>
      <c r="F11" s="11" t="s">
        <v>33</v>
      </c>
      <c r="G11" s="12">
        <v>4800</v>
      </c>
      <c r="H11" s="80"/>
      <c r="I11" s="81"/>
      <c r="J11" s="81"/>
      <c r="K11" s="83"/>
    </row>
    <row r="12" spans="1:11" ht="30.75" x14ac:dyDescent="0.3">
      <c r="A12" s="87">
        <v>43409</v>
      </c>
      <c r="B12" s="88" t="s">
        <v>34</v>
      </c>
      <c r="C12" s="15" t="s">
        <v>8</v>
      </c>
      <c r="D12" s="88"/>
      <c r="E12" s="88" t="s">
        <v>8</v>
      </c>
      <c r="F12" s="15" t="s">
        <v>35</v>
      </c>
      <c r="G12" s="17">
        <v>0</v>
      </c>
      <c r="H12" s="75"/>
      <c r="I12" s="89"/>
      <c r="J12" s="89"/>
      <c r="K12" s="90"/>
    </row>
    <row r="13" spans="1:11" ht="73.5" x14ac:dyDescent="0.3">
      <c r="A13" s="78">
        <v>43409</v>
      </c>
      <c r="B13" s="79" t="s">
        <v>36</v>
      </c>
      <c r="C13" s="11" t="s">
        <v>8</v>
      </c>
      <c r="D13" s="79" t="s">
        <v>37</v>
      </c>
      <c r="E13" s="11" t="s">
        <v>38</v>
      </c>
      <c r="F13" s="11" t="s">
        <v>39</v>
      </c>
      <c r="G13" s="12">
        <v>34922.35</v>
      </c>
      <c r="H13" s="80"/>
      <c r="I13" s="81"/>
      <c r="J13" s="81"/>
      <c r="K13" s="83"/>
    </row>
    <row r="14" spans="1:11" ht="73.5" x14ac:dyDescent="0.3">
      <c r="A14" s="78">
        <v>43412</v>
      </c>
      <c r="B14" s="79" t="s">
        <v>40</v>
      </c>
      <c r="C14" s="11" t="s">
        <v>8</v>
      </c>
      <c r="D14" s="79" t="s">
        <v>41</v>
      </c>
      <c r="E14" s="11" t="s">
        <v>42</v>
      </c>
      <c r="F14" s="11" t="s">
        <v>39</v>
      </c>
      <c r="G14" s="12">
        <v>18445.599999999999</v>
      </c>
      <c r="H14" s="80"/>
      <c r="I14" s="81"/>
      <c r="J14" s="81"/>
      <c r="K14" s="83"/>
    </row>
    <row r="15" spans="1:11" ht="73.5" x14ac:dyDescent="0.3">
      <c r="A15" s="78">
        <v>43412</v>
      </c>
      <c r="B15" s="79" t="s">
        <v>43</v>
      </c>
      <c r="C15" s="11" t="s">
        <v>8</v>
      </c>
      <c r="D15" s="79" t="s">
        <v>44</v>
      </c>
      <c r="E15" s="11" t="s">
        <v>45</v>
      </c>
      <c r="F15" s="11" t="s">
        <v>39</v>
      </c>
      <c r="G15" s="12">
        <v>4233.88</v>
      </c>
      <c r="H15" s="80"/>
      <c r="I15" s="81"/>
      <c r="J15" s="81"/>
      <c r="K15" s="83"/>
    </row>
    <row r="16" spans="1:11" ht="73.5" x14ac:dyDescent="0.3">
      <c r="A16" s="78">
        <v>43412</v>
      </c>
      <c r="B16" s="79" t="s">
        <v>46</v>
      </c>
      <c r="C16" s="11" t="s">
        <v>8</v>
      </c>
      <c r="D16" s="79" t="s">
        <v>47</v>
      </c>
      <c r="E16" s="11" t="s">
        <v>48</v>
      </c>
      <c r="F16" s="11" t="s">
        <v>39</v>
      </c>
      <c r="G16" s="12">
        <v>53775</v>
      </c>
      <c r="H16" s="80"/>
      <c r="I16" s="81"/>
      <c r="J16" s="81"/>
      <c r="K16" s="83"/>
    </row>
    <row r="17" spans="1:11" ht="37.5" x14ac:dyDescent="0.3">
      <c r="A17" s="78">
        <v>43412</v>
      </c>
      <c r="B17" s="79" t="s">
        <v>49</v>
      </c>
      <c r="C17" s="11" t="s">
        <v>8</v>
      </c>
      <c r="D17" s="79"/>
      <c r="E17" s="11" t="s">
        <v>50</v>
      </c>
      <c r="F17" s="11" t="s">
        <v>51</v>
      </c>
      <c r="G17" s="12">
        <v>22498</v>
      </c>
      <c r="H17" s="80"/>
      <c r="I17" s="81"/>
      <c r="J17" s="81"/>
      <c r="K17" s="83"/>
    </row>
    <row r="18" spans="1:11" ht="37.5" x14ac:dyDescent="0.3">
      <c r="A18" s="78">
        <v>43412</v>
      </c>
      <c r="B18" s="79" t="s">
        <v>52</v>
      </c>
      <c r="C18" s="11" t="s">
        <v>8</v>
      </c>
      <c r="D18" s="79"/>
      <c r="E18" s="11" t="s">
        <v>53</v>
      </c>
      <c r="F18" s="11" t="s">
        <v>27</v>
      </c>
      <c r="G18" s="12">
        <v>36780</v>
      </c>
      <c r="H18" s="80"/>
      <c r="I18" s="81"/>
      <c r="J18" s="81"/>
      <c r="K18" s="83"/>
    </row>
    <row r="19" spans="1:11" ht="73.5" x14ac:dyDescent="0.3">
      <c r="A19" s="78">
        <v>43417</v>
      </c>
      <c r="B19" s="79" t="s">
        <v>54</v>
      </c>
      <c r="C19" s="11" t="s">
        <v>8</v>
      </c>
      <c r="D19" s="79" t="s">
        <v>55</v>
      </c>
      <c r="E19" s="11" t="s">
        <v>56</v>
      </c>
      <c r="F19" s="11" t="s">
        <v>39</v>
      </c>
      <c r="G19" s="12">
        <v>33009.42</v>
      </c>
      <c r="H19" s="80"/>
      <c r="I19" s="81"/>
      <c r="J19" s="81"/>
      <c r="K19" s="83"/>
    </row>
    <row r="20" spans="1:11" ht="37.5" x14ac:dyDescent="0.3">
      <c r="A20" s="78">
        <v>43418</v>
      </c>
      <c r="B20" s="79" t="s">
        <v>57</v>
      </c>
      <c r="C20" s="11" t="s">
        <v>8</v>
      </c>
      <c r="D20" s="79" t="s">
        <v>58</v>
      </c>
      <c r="E20" s="11" t="s">
        <v>59</v>
      </c>
      <c r="F20" s="11" t="s">
        <v>60</v>
      </c>
      <c r="G20" s="12">
        <v>17490.48</v>
      </c>
      <c r="H20" s="80"/>
      <c r="I20" s="81"/>
      <c r="J20" s="81"/>
      <c r="K20" s="83"/>
    </row>
    <row r="21" spans="1:11" ht="73.5" x14ac:dyDescent="0.3">
      <c r="A21" s="78">
        <v>43419</v>
      </c>
      <c r="B21" s="79" t="s">
        <v>61</v>
      </c>
      <c r="C21" s="11" t="s">
        <v>8</v>
      </c>
      <c r="D21" s="79"/>
      <c r="E21" s="11" t="s">
        <v>62</v>
      </c>
      <c r="F21" s="11" t="s">
        <v>63</v>
      </c>
      <c r="G21" s="12">
        <v>27865</v>
      </c>
      <c r="H21" s="80"/>
      <c r="I21" s="81"/>
      <c r="J21" s="81"/>
      <c r="K21" s="83"/>
    </row>
    <row r="22" spans="1:11" ht="73.5" x14ac:dyDescent="0.3">
      <c r="A22" s="78">
        <v>43419</v>
      </c>
      <c r="B22" s="79" t="s">
        <v>61</v>
      </c>
      <c r="C22" s="11" t="s">
        <v>8</v>
      </c>
      <c r="D22" s="79"/>
      <c r="E22" s="11" t="s">
        <v>64</v>
      </c>
      <c r="F22" s="11" t="s">
        <v>63</v>
      </c>
      <c r="G22" s="12">
        <v>60694</v>
      </c>
      <c r="H22" s="80"/>
      <c r="I22" s="81"/>
      <c r="J22" s="81"/>
      <c r="K22" s="83"/>
    </row>
    <row r="23" spans="1:11" ht="73.5" x14ac:dyDescent="0.3">
      <c r="A23" s="78">
        <v>43419</v>
      </c>
      <c r="B23" s="79" t="s">
        <v>61</v>
      </c>
      <c r="C23" s="11" t="s">
        <v>8</v>
      </c>
      <c r="D23" s="79"/>
      <c r="E23" s="11" t="s">
        <v>62</v>
      </c>
      <c r="F23" s="11" t="s">
        <v>63</v>
      </c>
      <c r="G23" s="12">
        <v>48334</v>
      </c>
      <c r="H23" s="80"/>
      <c r="I23" s="81"/>
      <c r="J23" s="81"/>
      <c r="K23" s="83"/>
    </row>
    <row r="24" spans="1:11" ht="73.5" x14ac:dyDescent="0.3">
      <c r="A24" s="78">
        <v>43419</v>
      </c>
      <c r="B24" s="79" t="s">
        <v>61</v>
      </c>
      <c r="C24" s="11" t="s">
        <v>8</v>
      </c>
      <c r="D24" s="79"/>
      <c r="E24" s="11" t="s">
        <v>65</v>
      </c>
      <c r="F24" s="11" t="s">
        <v>63</v>
      </c>
      <c r="G24" s="12">
        <v>48757.4</v>
      </c>
      <c r="H24" s="80"/>
      <c r="I24" s="81"/>
      <c r="J24" s="81"/>
      <c r="K24" s="83"/>
    </row>
    <row r="25" spans="1:11" ht="73.5" x14ac:dyDescent="0.3">
      <c r="A25" s="78">
        <v>43419</v>
      </c>
      <c r="B25" s="79" t="s">
        <v>61</v>
      </c>
      <c r="C25" s="11" t="s">
        <v>8</v>
      </c>
      <c r="D25" s="79"/>
      <c r="E25" s="11" t="s">
        <v>66</v>
      </c>
      <c r="F25" s="11" t="s">
        <v>63</v>
      </c>
      <c r="G25" s="12">
        <v>47049</v>
      </c>
      <c r="H25" s="80"/>
      <c r="I25" s="81"/>
      <c r="J25" s="81"/>
      <c r="K25" s="83"/>
    </row>
    <row r="26" spans="1:11" ht="73.5" x14ac:dyDescent="0.3">
      <c r="A26" s="78">
        <v>43419</v>
      </c>
      <c r="B26" s="79" t="s">
        <v>61</v>
      </c>
      <c r="C26" s="11" t="s">
        <v>8</v>
      </c>
      <c r="D26" s="79"/>
      <c r="E26" s="11" t="s">
        <v>67</v>
      </c>
      <c r="F26" s="11" t="s">
        <v>63</v>
      </c>
      <c r="G26" s="12">
        <v>28378</v>
      </c>
      <c r="H26" s="80"/>
      <c r="I26" s="81"/>
      <c r="J26" s="81"/>
      <c r="K26" s="83"/>
    </row>
    <row r="27" spans="1:11" ht="73.5" x14ac:dyDescent="0.3">
      <c r="A27" s="78">
        <v>43419</v>
      </c>
      <c r="B27" s="79" t="s">
        <v>61</v>
      </c>
      <c r="C27" s="11" t="s">
        <v>8</v>
      </c>
      <c r="D27" s="79"/>
      <c r="E27" s="11" t="s">
        <v>68</v>
      </c>
      <c r="F27" s="11" t="s">
        <v>63</v>
      </c>
      <c r="G27" s="12">
        <v>44404</v>
      </c>
      <c r="H27" s="80"/>
      <c r="I27" s="81"/>
      <c r="J27" s="81"/>
      <c r="K27" s="83"/>
    </row>
    <row r="28" spans="1:11" ht="73.5" x14ac:dyDescent="0.3">
      <c r="A28" s="78">
        <v>43419</v>
      </c>
      <c r="B28" s="79" t="s">
        <v>61</v>
      </c>
      <c r="C28" s="11" t="s">
        <v>8</v>
      </c>
      <c r="D28" s="79"/>
      <c r="E28" s="11" t="s">
        <v>69</v>
      </c>
      <c r="F28" s="11" t="s">
        <v>63</v>
      </c>
      <c r="G28" s="12">
        <v>54631</v>
      </c>
      <c r="H28" s="80"/>
      <c r="I28" s="81"/>
      <c r="J28" s="81"/>
      <c r="K28" s="83"/>
    </row>
    <row r="29" spans="1:11" ht="73.5" x14ac:dyDescent="0.3">
      <c r="A29" s="78">
        <v>43419</v>
      </c>
      <c r="B29" s="79" t="s">
        <v>61</v>
      </c>
      <c r="C29" s="11" t="s">
        <v>8</v>
      </c>
      <c r="D29" s="79"/>
      <c r="E29" s="11" t="s">
        <v>70</v>
      </c>
      <c r="F29" s="11" t="s">
        <v>63</v>
      </c>
      <c r="G29" s="12">
        <v>41516</v>
      </c>
      <c r="H29" s="80"/>
      <c r="I29" s="81"/>
      <c r="J29" s="81"/>
      <c r="K29" s="83"/>
    </row>
    <row r="30" spans="1:11" ht="73.5" x14ac:dyDescent="0.3">
      <c r="A30" s="78">
        <v>43419</v>
      </c>
      <c r="B30" s="79" t="s">
        <v>61</v>
      </c>
      <c r="C30" s="11" t="s">
        <v>8</v>
      </c>
      <c r="D30" s="79"/>
      <c r="E30" s="11" t="s">
        <v>71</v>
      </c>
      <c r="F30" s="11" t="s">
        <v>63</v>
      </c>
      <c r="G30" s="12">
        <v>38759</v>
      </c>
      <c r="H30" s="80"/>
      <c r="I30" s="81"/>
      <c r="J30" s="81"/>
      <c r="K30" s="83"/>
    </row>
    <row r="31" spans="1:11" ht="37.5" x14ac:dyDescent="0.3">
      <c r="A31" s="78">
        <v>43419</v>
      </c>
      <c r="B31" s="79" t="s">
        <v>72</v>
      </c>
      <c r="C31" s="11" t="s">
        <v>8</v>
      </c>
      <c r="D31" s="79"/>
      <c r="E31" s="11" t="s">
        <v>73</v>
      </c>
      <c r="F31" s="11" t="s">
        <v>74</v>
      </c>
      <c r="G31" s="12">
        <v>12937.7</v>
      </c>
      <c r="H31" s="80"/>
      <c r="I31" s="81"/>
      <c r="J31" s="81"/>
      <c r="K31" s="83"/>
    </row>
    <row r="32" spans="1:11" ht="25.5" x14ac:dyDescent="0.3">
      <c r="A32" s="78">
        <v>43419</v>
      </c>
      <c r="B32" s="79" t="s">
        <v>75</v>
      </c>
      <c r="C32" s="11" t="s">
        <v>8</v>
      </c>
      <c r="D32" s="79"/>
      <c r="E32" s="11" t="s">
        <v>76</v>
      </c>
      <c r="F32" s="11" t="s">
        <v>77</v>
      </c>
      <c r="G32" s="12">
        <v>29319</v>
      </c>
      <c r="H32" s="80"/>
      <c r="I32" s="81"/>
      <c r="J32" s="81"/>
      <c r="K32" s="83"/>
    </row>
    <row r="33" spans="1:11" ht="73.5" x14ac:dyDescent="0.3">
      <c r="A33" s="78">
        <v>43419</v>
      </c>
      <c r="B33" s="79" t="s">
        <v>78</v>
      </c>
      <c r="C33" s="11" t="s">
        <v>8</v>
      </c>
      <c r="D33" s="79"/>
      <c r="E33" s="11" t="s">
        <v>79</v>
      </c>
      <c r="F33" s="11" t="s">
        <v>39</v>
      </c>
      <c r="G33" s="12">
        <v>18788.810000000001</v>
      </c>
      <c r="H33" s="80"/>
      <c r="I33" s="81"/>
      <c r="J33" s="81"/>
      <c r="K33" s="83"/>
    </row>
    <row r="34" spans="1:11" ht="37.5" x14ac:dyDescent="0.3">
      <c r="A34" s="78">
        <v>43419</v>
      </c>
      <c r="B34" s="79" t="s">
        <v>80</v>
      </c>
      <c r="C34" s="11" t="s">
        <v>8</v>
      </c>
      <c r="D34" s="79"/>
      <c r="E34" s="11" t="s">
        <v>73</v>
      </c>
      <c r="F34" s="11" t="s">
        <v>81</v>
      </c>
      <c r="G34" s="12">
        <v>5800</v>
      </c>
      <c r="H34" s="80"/>
      <c r="I34" s="81"/>
      <c r="J34" s="81"/>
      <c r="K34" s="83"/>
    </row>
    <row r="35" spans="1:11" ht="37.5" x14ac:dyDescent="0.3">
      <c r="A35" s="78">
        <v>43419</v>
      </c>
      <c r="B35" s="79" t="s">
        <v>82</v>
      </c>
      <c r="C35" s="11" t="s">
        <v>8</v>
      </c>
      <c r="D35" s="79"/>
      <c r="E35" s="11" t="s">
        <v>73</v>
      </c>
      <c r="F35" s="11" t="s">
        <v>83</v>
      </c>
      <c r="G35" s="12">
        <v>5016.3999999999996</v>
      </c>
      <c r="H35" s="80"/>
      <c r="I35" s="81"/>
      <c r="J35" s="81"/>
      <c r="K35" s="83"/>
    </row>
    <row r="36" spans="1:11" ht="73.5" x14ac:dyDescent="0.3">
      <c r="A36" s="78">
        <v>43420</v>
      </c>
      <c r="B36" s="79" t="s">
        <v>84</v>
      </c>
      <c r="C36" s="11" t="s">
        <v>8</v>
      </c>
      <c r="D36" s="79" t="s">
        <v>85</v>
      </c>
      <c r="E36" s="11" t="s">
        <v>86</v>
      </c>
      <c r="F36" s="11" t="s">
        <v>39</v>
      </c>
      <c r="G36" s="12">
        <v>20000</v>
      </c>
      <c r="H36" s="80"/>
      <c r="I36" s="81"/>
      <c r="J36" s="81"/>
      <c r="K36" s="83"/>
    </row>
    <row r="37" spans="1:11" ht="37.5" x14ac:dyDescent="0.3">
      <c r="A37" s="78">
        <v>43420</v>
      </c>
      <c r="B37" s="79" t="s">
        <v>87</v>
      </c>
      <c r="C37" s="11" t="s">
        <v>8</v>
      </c>
      <c r="D37" s="79"/>
      <c r="E37" s="11" t="s">
        <v>50</v>
      </c>
      <c r="F37" s="11" t="s">
        <v>88</v>
      </c>
      <c r="G37" s="12">
        <v>2498</v>
      </c>
      <c r="H37" s="80"/>
      <c r="I37" s="81"/>
      <c r="J37" s="81"/>
      <c r="K37" s="83"/>
    </row>
    <row r="38" spans="1:11" ht="49.5" x14ac:dyDescent="0.3">
      <c r="A38" s="78">
        <v>43420</v>
      </c>
      <c r="B38" s="79" t="s">
        <v>89</v>
      </c>
      <c r="C38" s="11" t="s">
        <v>8</v>
      </c>
      <c r="D38" s="79"/>
      <c r="E38" s="11" t="s">
        <v>53</v>
      </c>
      <c r="F38" s="11" t="s">
        <v>90</v>
      </c>
      <c r="G38" s="12">
        <v>18300</v>
      </c>
      <c r="H38" s="80"/>
      <c r="I38" s="81"/>
      <c r="J38" s="81"/>
      <c r="K38" s="83"/>
    </row>
    <row r="39" spans="1:11" ht="37.5" x14ac:dyDescent="0.3">
      <c r="A39" s="78">
        <v>43421</v>
      </c>
      <c r="B39" s="79" t="s">
        <v>91</v>
      </c>
      <c r="C39" s="11" t="s">
        <v>8</v>
      </c>
      <c r="D39" s="79"/>
      <c r="E39" s="11" t="s">
        <v>92</v>
      </c>
      <c r="F39" s="11" t="s">
        <v>93</v>
      </c>
      <c r="G39" s="12">
        <v>22098</v>
      </c>
      <c r="H39" s="80"/>
      <c r="I39" s="81"/>
      <c r="J39" s="81"/>
      <c r="K39" s="83"/>
    </row>
    <row r="40" spans="1:11" ht="37.5" x14ac:dyDescent="0.3">
      <c r="A40" s="78">
        <v>43425</v>
      </c>
      <c r="B40" s="79" t="s">
        <v>94</v>
      </c>
      <c r="C40" s="11" t="s">
        <v>8</v>
      </c>
      <c r="D40" s="79" t="s">
        <v>95</v>
      </c>
      <c r="E40" s="11" t="s">
        <v>96</v>
      </c>
      <c r="F40" s="11" t="s">
        <v>97</v>
      </c>
      <c r="G40" s="12">
        <v>172456.58</v>
      </c>
      <c r="H40" s="80"/>
      <c r="I40" s="81"/>
      <c r="J40" s="81"/>
      <c r="K40" s="83"/>
    </row>
    <row r="41" spans="1:11" ht="37.5" x14ac:dyDescent="0.3">
      <c r="A41" s="78">
        <v>43425</v>
      </c>
      <c r="B41" s="79" t="s">
        <v>98</v>
      </c>
      <c r="C41" s="11" t="s">
        <v>8</v>
      </c>
      <c r="D41" s="79"/>
      <c r="E41" s="11" t="s">
        <v>99</v>
      </c>
      <c r="F41" s="11" t="s">
        <v>97</v>
      </c>
      <c r="G41" s="12">
        <v>192074</v>
      </c>
      <c r="H41" s="80"/>
      <c r="I41" s="81"/>
      <c r="J41" s="81"/>
      <c r="K41" s="83"/>
    </row>
    <row r="42" spans="1:11" ht="37.5" x14ac:dyDescent="0.3">
      <c r="A42" s="78">
        <v>1</v>
      </c>
      <c r="B42" s="79" t="s">
        <v>100</v>
      </c>
      <c r="C42" s="11" t="s">
        <v>8</v>
      </c>
      <c r="D42" s="79" t="s">
        <v>101</v>
      </c>
      <c r="E42" s="11" t="s">
        <v>102</v>
      </c>
      <c r="F42" s="11" t="s">
        <v>97</v>
      </c>
      <c r="G42" s="12">
        <v>34850</v>
      </c>
      <c r="H42" s="80"/>
      <c r="I42" s="81"/>
      <c r="J42" s="81"/>
      <c r="K42" s="83"/>
    </row>
    <row r="43" spans="1:11" ht="37.5" x14ac:dyDescent="0.3">
      <c r="A43" s="78">
        <v>43427</v>
      </c>
      <c r="B43" s="79" t="s">
        <v>103</v>
      </c>
      <c r="C43" s="11" t="s">
        <v>8</v>
      </c>
      <c r="D43" s="79"/>
      <c r="E43" s="11" t="s">
        <v>29</v>
      </c>
      <c r="F43" s="11" t="s">
        <v>60</v>
      </c>
      <c r="G43" s="12">
        <v>114710.01</v>
      </c>
      <c r="H43" s="80"/>
      <c r="I43" s="81"/>
      <c r="J43" s="81"/>
      <c r="K43" s="83"/>
    </row>
    <row r="44" spans="1:11" ht="37.5" x14ac:dyDescent="0.3">
      <c r="A44" s="78">
        <v>43427</v>
      </c>
      <c r="B44" s="79" t="s">
        <v>104</v>
      </c>
      <c r="C44" s="11" t="s">
        <v>8</v>
      </c>
      <c r="D44" s="79" t="s">
        <v>105</v>
      </c>
      <c r="E44" s="11" t="s">
        <v>106</v>
      </c>
      <c r="F44" s="11" t="s">
        <v>107</v>
      </c>
      <c r="G44" s="12">
        <v>3000</v>
      </c>
      <c r="H44" s="80"/>
      <c r="I44" s="81"/>
      <c r="J44" s="81"/>
      <c r="K44" s="83"/>
    </row>
    <row r="45" spans="1:11" ht="25.5" x14ac:dyDescent="0.3">
      <c r="A45" s="78">
        <v>43427</v>
      </c>
      <c r="B45" s="79" t="s">
        <v>108</v>
      </c>
      <c r="C45" s="11" t="s">
        <v>8</v>
      </c>
      <c r="D45" s="79" t="s">
        <v>109</v>
      </c>
      <c r="E45" s="11" t="s">
        <v>110</v>
      </c>
      <c r="F45" s="11" t="s">
        <v>60</v>
      </c>
      <c r="G45" s="12">
        <v>3364</v>
      </c>
      <c r="H45" s="80"/>
      <c r="I45" s="81"/>
      <c r="J45" s="81"/>
      <c r="K45" s="83"/>
    </row>
    <row r="46" spans="1:11" ht="37.5" x14ac:dyDescent="0.3">
      <c r="A46" s="78">
        <v>43427</v>
      </c>
      <c r="B46" s="79" t="s">
        <v>111</v>
      </c>
      <c r="C46" s="11" t="s">
        <v>8</v>
      </c>
      <c r="D46" s="79"/>
      <c r="E46" s="11" t="s">
        <v>50</v>
      </c>
      <c r="F46" s="11" t="s">
        <v>61</v>
      </c>
      <c r="G46" s="12">
        <v>2400</v>
      </c>
      <c r="H46" s="80"/>
      <c r="I46" s="81"/>
      <c r="J46" s="81"/>
      <c r="K46" s="83"/>
    </row>
    <row r="47" spans="1:11" ht="37.5" x14ac:dyDescent="0.3">
      <c r="A47" s="78">
        <v>43427</v>
      </c>
      <c r="B47" s="79" t="s">
        <v>112</v>
      </c>
      <c r="C47" s="11" t="s">
        <v>8</v>
      </c>
      <c r="D47" s="79"/>
      <c r="E47" s="11" t="s">
        <v>53</v>
      </c>
      <c r="F47" s="11" t="s">
        <v>27</v>
      </c>
      <c r="G47" s="12">
        <v>22405</v>
      </c>
      <c r="H47" s="80"/>
      <c r="I47" s="81"/>
      <c r="J47" s="81"/>
      <c r="K47" s="83"/>
    </row>
    <row r="48" spans="1:11" ht="37.5" x14ac:dyDescent="0.3">
      <c r="A48" s="78">
        <v>43427</v>
      </c>
      <c r="B48" s="79" t="s">
        <v>113</v>
      </c>
      <c r="C48" s="11" t="s">
        <v>8</v>
      </c>
      <c r="D48" s="79" t="s">
        <v>114</v>
      </c>
      <c r="E48" s="11" t="s">
        <v>115</v>
      </c>
      <c r="F48" s="11" t="s">
        <v>116</v>
      </c>
      <c r="G48" s="12">
        <v>11000</v>
      </c>
      <c r="H48" s="80"/>
      <c r="I48" s="81"/>
      <c r="J48" s="81"/>
      <c r="K48" s="83"/>
    </row>
    <row r="49" spans="1:11" ht="25.5" x14ac:dyDescent="0.3">
      <c r="A49" s="78">
        <v>43428</v>
      </c>
      <c r="B49" s="79" t="s">
        <v>91</v>
      </c>
      <c r="C49" s="11" t="s">
        <v>8</v>
      </c>
      <c r="D49" s="79"/>
      <c r="E49" s="11" t="s">
        <v>117</v>
      </c>
      <c r="F49" s="11" t="s">
        <v>118</v>
      </c>
      <c r="G49" s="12">
        <v>20098</v>
      </c>
      <c r="H49" s="80"/>
      <c r="I49" s="81"/>
      <c r="J49" s="81"/>
      <c r="K49" s="83"/>
    </row>
    <row r="50" spans="1:11" ht="25.5" x14ac:dyDescent="0.3">
      <c r="A50" s="78">
        <v>43430</v>
      </c>
      <c r="B50" s="79" t="s">
        <v>119</v>
      </c>
      <c r="C50" s="11" t="s">
        <v>8</v>
      </c>
      <c r="D50" s="79" t="s">
        <v>120</v>
      </c>
      <c r="E50" s="11" t="s">
        <v>121</v>
      </c>
      <c r="F50" s="11" t="s">
        <v>60</v>
      </c>
      <c r="G50" s="12">
        <v>3010.86</v>
      </c>
      <c r="H50" s="80"/>
      <c r="I50" s="81"/>
      <c r="J50" s="81"/>
      <c r="K50" s="83"/>
    </row>
    <row r="51" spans="1:11" ht="37.5" x14ac:dyDescent="0.3">
      <c r="A51" s="78">
        <v>43430</v>
      </c>
      <c r="B51" s="79" t="s">
        <v>122</v>
      </c>
      <c r="C51" s="11" t="s">
        <v>8</v>
      </c>
      <c r="D51" s="79" t="s">
        <v>123</v>
      </c>
      <c r="E51" s="11" t="s">
        <v>124</v>
      </c>
      <c r="F51" s="11" t="s">
        <v>60</v>
      </c>
      <c r="G51" s="12">
        <v>2205.79</v>
      </c>
      <c r="H51" s="80"/>
      <c r="I51" s="81"/>
      <c r="J51" s="81"/>
      <c r="K51" s="83"/>
    </row>
    <row r="52" spans="1:11" ht="25.5" x14ac:dyDescent="0.3">
      <c r="A52" s="78">
        <v>43431</v>
      </c>
      <c r="B52" s="79" t="s">
        <v>125</v>
      </c>
      <c r="C52" s="11" t="s">
        <v>8</v>
      </c>
      <c r="D52" s="79" t="s">
        <v>126</v>
      </c>
      <c r="E52" s="11" t="s">
        <v>127</v>
      </c>
      <c r="F52" s="11" t="s">
        <v>128</v>
      </c>
      <c r="G52" s="12">
        <v>2320</v>
      </c>
      <c r="H52" s="80"/>
      <c r="I52" s="81"/>
      <c r="J52" s="81"/>
      <c r="K52" s="83"/>
    </row>
    <row r="53" spans="1:11" ht="37.5" x14ac:dyDescent="0.3">
      <c r="A53" s="78">
        <v>43433</v>
      </c>
      <c r="B53" s="79" t="s">
        <v>129</v>
      </c>
      <c r="C53" s="11" t="s">
        <v>8</v>
      </c>
      <c r="D53" s="79" t="s">
        <v>130</v>
      </c>
      <c r="E53" s="11" t="s">
        <v>73</v>
      </c>
      <c r="F53" s="11" t="s">
        <v>131</v>
      </c>
      <c r="G53" s="12">
        <v>3513.57</v>
      </c>
      <c r="H53" s="80"/>
      <c r="I53" s="81"/>
      <c r="J53" s="81"/>
      <c r="K53" s="83"/>
    </row>
    <row r="54" spans="1:11" ht="37.5" x14ac:dyDescent="0.3">
      <c r="A54" s="78">
        <v>43433</v>
      </c>
      <c r="B54" s="79" t="s">
        <v>132</v>
      </c>
      <c r="C54" s="11" t="s">
        <v>8</v>
      </c>
      <c r="D54" s="79"/>
      <c r="E54" s="11" t="s">
        <v>73</v>
      </c>
      <c r="F54" s="11" t="s">
        <v>83</v>
      </c>
      <c r="G54" s="12">
        <v>4768.6000000000004</v>
      </c>
      <c r="H54" s="80"/>
      <c r="I54" s="81"/>
      <c r="J54" s="81"/>
      <c r="K54" s="83"/>
    </row>
    <row r="55" spans="1:11" ht="37.5" x14ac:dyDescent="0.3">
      <c r="A55" s="87">
        <v>43433</v>
      </c>
      <c r="B55" s="88" t="s">
        <v>133</v>
      </c>
      <c r="C55" s="15" t="s">
        <v>8</v>
      </c>
      <c r="D55" s="88"/>
      <c r="E55" s="15" t="s">
        <v>73</v>
      </c>
      <c r="F55" s="15" t="s">
        <v>35</v>
      </c>
      <c r="G55" s="17">
        <v>0</v>
      </c>
      <c r="H55" s="75"/>
      <c r="I55" s="89"/>
      <c r="J55" s="89"/>
      <c r="K55" s="90"/>
    </row>
    <row r="56" spans="1:11" ht="25.5" x14ac:dyDescent="0.3">
      <c r="A56" s="78">
        <v>43433</v>
      </c>
      <c r="B56" s="79" t="s">
        <v>134</v>
      </c>
      <c r="C56" s="11" t="s">
        <v>8</v>
      </c>
      <c r="D56" s="79" t="s">
        <v>135</v>
      </c>
      <c r="E56" s="11" t="s">
        <v>136</v>
      </c>
      <c r="F56" s="11" t="s">
        <v>137</v>
      </c>
      <c r="G56" s="12">
        <v>19608.2</v>
      </c>
      <c r="H56" s="80"/>
      <c r="I56" s="81"/>
      <c r="J56" s="81"/>
      <c r="K56" s="83"/>
    </row>
    <row r="57" spans="1:11" ht="37.5" x14ac:dyDescent="0.3">
      <c r="A57" s="78">
        <v>43433</v>
      </c>
      <c r="B57" s="79" t="s">
        <v>138</v>
      </c>
      <c r="C57" s="11" t="s">
        <v>8</v>
      </c>
      <c r="D57" s="79"/>
      <c r="E57" s="11" t="s">
        <v>53</v>
      </c>
      <c r="F57" s="11" t="s">
        <v>139</v>
      </c>
      <c r="G57" s="12">
        <v>28890</v>
      </c>
      <c r="H57" s="80"/>
      <c r="I57" s="81"/>
      <c r="J57" s="81"/>
      <c r="K57" s="83"/>
    </row>
    <row r="58" spans="1:11" ht="37.5" x14ac:dyDescent="0.3">
      <c r="A58" s="78">
        <v>43433</v>
      </c>
      <c r="B58" s="79" t="s">
        <v>140</v>
      </c>
      <c r="C58" s="11" t="s">
        <v>8</v>
      </c>
      <c r="D58" s="79"/>
      <c r="E58" s="11" t="s">
        <v>141</v>
      </c>
      <c r="F58" s="11" t="s">
        <v>142</v>
      </c>
      <c r="G58" s="12">
        <v>8820</v>
      </c>
      <c r="H58" s="80"/>
      <c r="I58" s="81"/>
      <c r="J58" s="81"/>
      <c r="K58" s="83"/>
    </row>
    <row r="59" spans="1:11" ht="37.5" x14ac:dyDescent="0.3">
      <c r="A59" s="78">
        <v>43433</v>
      </c>
      <c r="B59" s="79" t="s">
        <v>143</v>
      </c>
      <c r="C59" s="11" t="s">
        <v>8</v>
      </c>
      <c r="D59" s="79"/>
      <c r="E59" s="11" t="s">
        <v>73</v>
      </c>
      <c r="F59" s="11" t="s">
        <v>144</v>
      </c>
      <c r="G59" s="12">
        <v>25402</v>
      </c>
      <c r="H59" s="80"/>
      <c r="I59" s="81"/>
      <c r="J59" s="81"/>
      <c r="K59" s="83"/>
    </row>
    <row r="60" spans="1:11" ht="37.5" x14ac:dyDescent="0.3">
      <c r="A60" s="91">
        <v>43434</v>
      </c>
      <c r="B60" s="79" t="s">
        <v>61</v>
      </c>
      <c r="C60" s="11" t="s">
        <v>8</v>
      </c>
      <c r="D60" s="79"/>
      <c r="E60" s="11" t="s">
        <v>62</v>
      </c>
      <c r="F60" s="11" t="s">
        <v>145</v>
      </c>
      <c r="G60" s="12">
        <v>48334</v>
      </c>
      <c r="H60" s="80"/>
      <c r="I60" s="81"/>
      <c r="J60" s="81"/>
      <c r="K60" s="83"/>
    </row>
    <row r="61" spans="1:11" ht="37.5" x14ac:dyDescent="0.3">
      <c r="A61" s="91">
        <v>43434</v>
      </c>
      <c r="B61" s="79" t="s">
        <v>61</v>
      </c>
      <c r="C61" s="11" t="s">
        <v>8</v>
      </c>
      <c r="D61" s="79"/>
      <c r="E61" s="11" t="s">
        <v>65</v>
      </c>
      <c r="F61" s="11" t="s">
        <v>145</v>
      </c>
      <c r="G61" s="12">
        <v>50124</v>
      </c>
      <c r="H61" s="80"/>
      <c r="I61" s="81"/>
      <c r="J61" s="81"/>
      <c r="K61" s="83"/>
    </row>
    <row r="62" spans="1:11" ht="37.5" x14ac:dyDescent="0.3">
      <c r="A62" s="91">
        <v>43434</v>
      </c>
      <c r="B62" s="79" t="s">
        <v>61</v>
      </c>
      <c r="C62" s="11" t="s">
        <v>8</v>
      </c>
      <c r="D62" s="79"/>
      <c r="E62" s="11" t="s">
        <v>66</v>
      </c>
      <c r="F62" s="11" t="s">
        <v>145</v>
      </c>
      <c r="G62" s="12">
        <v>47049</v>
      </c>
      <c r="H62" s="80"/>
      <c r="I62" s="81"/>
      <c r="J62" s="81"/>
      <c r="K62" s="83"/>
    </row>
    <row r="63" spans="1:11" ht="37.5" x14ac:dyDescent="0.3">
      <c r="A63" s="91">
        <v>43434</v>
      </c>
      <c r="B63" s="79" t="s">
        <v>61</v>
      </c>
      <c r="C63" s="11" t="s">
        <v>8</v>
      </c>
      <c r="D63" s="79"/>
      <c r="E63" s="11" t="s">
        <v>67</v>
      </c>
      <c r="F63" s="11" t="s">
        <v>145</v>
      </c>
      <c r="G63" s="12">
        <v>28378</v>
      </c>
      <c r="H63" s="80"/>
      <c r="I63" s="81"/>
      <c r="J63" s="81"/>
      <c r="K63" s="83"/>
    </row>
    <row r="64" spans="1:11" ht="37.5" x14ac:dyDescent="0.3">
      <c r="A64" s="91">
        <v>43434</v>
      </c>
      <c r="B64" s="79" t="s">
        <v>61</v>
      </c>
      <c r="C64" s="11" t="s">
        <v>8</v>
      </c>
      <c r="D64" s="79"/>
      <c r="E64" s="11" t="s">
        <v>68</v>
      </c>
      <c r="F64" s="11" t="s">
        <v>145</v>
      </c>
      <c r="G64" s="12">
        <v>41550</v>
      </c>
      <c r="H64" s="80"/>
      <c r="I64" s="81"/>
      <c r="J64" s="81"/>
      <c r="K64" s="83"/>
    </row>
    <row r="65" spans="1:11" ht="37.5" x14ac:dyDescent="0.3">
      <c r="A65" s="91">
        <v>43434</v>
      </c>
      <c r="B65" s="79" t="s">
        <v>61</v>
      </c>
      <c r="C65" s="11" t="s">
        <v>8</v>
      </c>
      <c r="D65" s="79"/>
      <c r="E65" s="11" t="s">
        <v>146</v>
      </c>
      <c r="F65" s="11" t="s">
        <v>145</v>
      </c>
      <c r="G65" s="12">
        <v>27865</v>
      </c>
      <c r="H65" s="80"/>
      <c r="I65" s="81"/>
      <c r="J65" s="81"/>
      <c r="K65" s="83"/>
    </row>
    <row r="66" spans="1:11" ht="37.5" x14ac:dyDescent="0.3">
      <c r="A66" s="91">
        <v>43434</v>
      </c>
      <c r="B66" s="79" t="s">
        <v>61</v>
      </c>
      <c r="C66" s="11" t="s">
        <v>8</v>
      </c>
      <c r="D66" s="79"/>
      <c r="E66" s="11" t="s">
        <v>69</v>
      </c>
      <c r="F66" s="11" t="s">
        <v>145</v>
      </c>
      <c r="G66" s="12">
        <v>57311</v>
      </c>
      <c r="H66" s="80"/>
      <c r="I66" s="81"/>
      <c r="J66" s="81"/>
      <c r="K66" s="83"/>
    </row>
    <row r="67" spans="1:11" ht="37.5" x14ac:dyDescent="0.3">
      <c r="A67" s="91">
        <v>43434</v>
      </c>
      <c r="B67" s="79" t="s">
        <v>61</v>
      </c>
      <c r="C67" s="11" t="s">
        <v>8</v>
      </c>
      <c r="D67" s="79"/>
      <c r="E67" s="11" t="s">
        <v>70</v>
      </c>
      <c r="F67" s="11" t="s">
        <v>145</v>
      </c>
      <c r="G67" s="12">
        <v>41516</v>
      </c>
      <c r="H67" s="80"/>
      <c r="I67" s="81"/>
      <c r="J67" s="81"/>
      <c r="K67" s="83"/>
    </row>
    <row r="68" spans="1:11" ht="37.5" x14ac:dyDescent="0.3">
      <c r="A68" s="91">
        <v>43434</v>
      </c>
      <c r="B68" s="79" t="s">
        <v>61</v>
      </c>
      <c r="C68" s="11" t="s">
        <v>8</v>
      </c>
      <c r="D68" s="79"/>
      <c r="E68" s="11" t="s">
        <v>71</v>
      </c>
      <c r="F68" s="11" t="s">
        <v>145</v>
      </c>
      <c r="G68" s="12">
        <v>38759</v>
      </c>
      <c r="H68" s="80"/>
      <c r="I68" s="81"/>
      <c r="J68" s="81"/>
      <c r="K68" s="83"/>
    </row>
    <row r="69" spans="1:11" ht="37.5" x14ac:dyDescent="0.3">
      <c r="A69" s="91">
        <v>43434</v>
      </c>
      <c r="B69" s="79" t="s">
        <v>61</v>
      </c>
      <c r="C69" s="11" t="s">
        <v>8</v>
      </c>
      <c r="D69" s="79"/>
      <c r="E69" s="11" t="s">
        <v>147</v>
      </c>
      <c r="F69" s="11" t="s">
        <v>145</v>
      </c>
      <c r="G69" s="12">
        <v>60694</v>
      </c>
      <c r="H69" s="80"/>
      <c r="I69" s="81"/>
      <c r="J69" s="81"/>
      <c r="K69" s="83"/>
    </row>
    <row r="70" spans="1:11" ht="49.5" x14ac:dyDescent="0.3">
      <c r="A70" s="91">
        <v>43434</v>
      </c>
      <c r="B70" s="79" t="s">
        <v>148</v>
      </c>
      <c r="C70" s="11" t="s">
        <v>8</v>
      </c>
      <c r="D70" s="79" t="s">
        <v>149</v>
      </c>
      <c r="E70" s="11" t="s">
        <v>150</v>
      </c>
      <c r="F70" s="11" t="s">
        <v>151</v>
      </c>
      <c r="G70" s="12">
        <v>2122</v>
      </c>
      <c r="H70" s="80"/>
      <c r="I70" s="81"/>
      <c r="J70" s="81"/>
      <c r="K70" s="83"/>
    </row>
    <row r="71" spans="1:11" ht="37.5" x14ac:dyDescent="0.3">
      <c r="A71" s="91">
        <v>43434</v>
      </c>
      <c r="B71" s="79" t="s">
        <v>152</v>
      </c>
      <c r="C71" s="11" t="s">
        <v>8</v>
      </c>
      <c r="D71" s="79"/>
      <c r="E71" s="11" t="s">
        <v>153</v>
      </c>
      <c r="F71" s="11" t="s">
        <v>145</v>
      </c>
      <c r="G71" s="12">
        <v>3432.1</v>
      </c>
      <c r="H71" s="80"/>
      <c r="I71" s="81"/>
      <c r="J71" s="81"/>
      <c r="K71" s="83"/>
    </row>
    <row r="72" spans="1:11" ht="37.5" x14ac:dyDescent="0.3">
      <c r="A72" s="91">
        <v>43434</v>
      </c>
      <c r="B72" s="79" t="s">
        <v>154</v>
      </c>
      <c r="C72" s="11" t="s">
        <v>8</v>
      </c>
      <c r="D72" s="79"/>
      <c r="E72" s="11" t="s">
        <v>155</v>
      </c>
      <c r="F72" s="11" t="s">
        <v>97</v>
      </c>
      <c r="G72" s="12">
        <v>52586</v>
      </c>
      <c r="H72" s="80"/>
      <c r="I72" s="81"/>
      <c r="J72" s="81"/>
      <c r="K72" s="83"/>
    </row>
    <row r="73" spans="1:11" ht="37.5" x14ac:dyDescent="0.3">
      <c r="A73" s="91">
        <v>43434</v>
      </c>
      <c r="B73" s="79" t="s">
        <v>156</v>
      </c>
      <c r="C73" s="11" t="s">
        <v>8</v>
      </c>
      <c r="D73" s="79"/>
      <c r="E73" s="11" t="s">
        <v>50</v>
      </c>
      <c r="F73" s="11" t="s">
        <v>51</v>
      </c>
      <c r="G73" s="12">
        <v>2400</v>
      </c>
      <c r="H73" s="80"/>
      <c r="I73" s="81"/>
      <c r="J73" s="81"/>
      <c r="K73" s="83"/>
    </row>
    <row r="74" spans="1:11" ht="37.5" x14ac:dyDescent="0.3">
      <c r="A74" s="91">
        <v>43434</v>
      </c>
      <c r="B74" s="79" t="s">
        <v>157</v>
      </c>
      <c r="C74" s="11" t="s">
        <v>8</v>
      </c>
      <c r="D74" s="79"/>
      <c r="E74" s="11" t="s">
        <v>8</v>
      </c>
      <c r="F74" s="11" t="s">
        <v>97</v>
      </c>
      <c r="G74" s="12">
        <v>85546.32</v>
      </c>
      <c r="H74" s="80"/>
      <c r="I74" s="81"/>
      <c r="J74" s="81"/>
      <c r="K74" s="83"/>
    </row>
    <row r="75" spans="1:11" ht="49.5" x14ac:dyDescent="0.3">
      <c r="A75" s="92"/>
      <c r="B75" s="93"/>
      <c r="C75" s="93"/>
      <c r="D75" s="93"/>
      <c r="E75" s="93"/>
      <c r="F75" s="20" t="s">
        <v>158</v>
      </c>
      <c r="G75" s="94">
        <f>SUM(G6:G74)</f>
        <v>2230303.1</v>
      </c>
      <c r="H75" s="75"/>
      <c r="I75" s="95"/>
      <c r="J75" s="95"/>
    </row>
    <row r="76" spans="1:11" ht="16.5" x14ac:dyDescent="0.3">
      <c r="A76" s="61"/>
      <c r="B76" s="96"/>
      <c r="C76" s="96"/>
      <c r="D76" s="96"/>
      <c r="E76" s="96"/>
      <c r="F76" s="15"/>
      <c r="G76" s="25"/>
      <c r="H76" s="61"/>
      <c r="I76" s="97"/>
      <c r="J76" s="24"/>
      <c r="K76" s="61"/>
    </row>
    <row r="77" spans="1:11" ht="26.25" thickBot="1" x14ac:dyDescent="0.35">
      <c r="A77" s="98"/>
      <c r="B77" s="99"/>
      <c r="C77" s="99"/>
      <c r="D77" s="99"/>
      <c r="E77" s="99"/>
      <c r="F77" s="20" t="s">
        <v>10</v>
      </c>
      <c r="G77" s="30"/>
      <c r="H77" s="100"/>
      <c r="I77" s="101"/>
      <c r="J77" s="24"/>
      <c r="K77" s="61"/>
    </row>
    <row r="78" spans="1:11" ht="16.5" x14ac:dyDescent="0.3">
      <c r="A78" s="102"/>
      <c r="B78" s="103"/>
      <c r="C78" s="103"/>
      <c r="D78" s="103"/>
      <c r="E78" s="103"/>
      <c r="F78" s="104"/>
      <c r="G78" s="35"/>
      <c r="H78" s="37"/>
      <c r="I78" s="105"/>
      <c r="J78" s="24"/>
      <c r="K78" s="61"/>
    </row>
    <row r="79" spans="1:11" ht="15.75" x14ac:dyDescent="0.3">
      <c r="A79" s="106" t="s">
        <v>11</v>
      </c>
      <c r="B79" s="103"/>
      <c r="C79" s="103"/>
      <c r="D79" s="103"/>
      <c r="E79" s="103"/>
      <c r="F79" s="107">
        <f>H75</f>
        <v>0</v>
      </c>
      <c r="G79" s="35"/>
      <c r="H79" s="33"/>
      <c r="I79" s="105"/>
      <c r="J79" s="24"/>
      <c r="K79" s="61"/>
    </row>
    <row r="80" spans="1:11" ht="16.5" x14ac:dyDescent="0.3">
      <c r="A80" s="102"/>
      <c r="B80" s="108"/>
      <c r="C80" s="108"/>
      <c r="D80" s="108"/>
      <c r="E80" s="108"/>
      <c r="F80" s="104"/>
      <c r="G80" s="35" t="s">
        <v>12</v>
      </c>
      <c r="H80" s="37"/>
      <c r="I80" s="109">
        <f>H75+I75</f>
        <v>0</v>
      </c>
      <c r="J80" s="61"/>
      <c r="K80" s="97"/>
    </row>
    <row r="81" spans="1:11" ht="15.75" x14ac:dyDescent="0.3">
      <c r="A81" s="110"/>
      <c r="B81" s="103"/>
      <c r="C81" s="103"/>
      <c r="D81" s="103"/>
      <c r="E81" s="103"/>
      <c r="F81" s="104"/>
      <c r="G81" s="43"/>
      <c r="H81" s="37"/>
      <c r="I81" s="105"/>
      <c r="J81" s="24"/>
      <c r="K81" s="61"/>
    </row>
    <row r="82" spans="1:11" ht="15.75" x14ac:dyDescent="0.3">
      <c r="A82" s="110"/>
      <c r="B82" s="103"/>
      <c r="C82" s="103"/>
      <c r="D82" s="103"/>
      <c r="E82" s="103"/>
      <c r="F82" s="104"/>
      <c r="G82" s="111" t="s">
        <v>13</v>
      </c>
      <c r="H82" s="112"/>
      <c r="I82" s="113">
        <f>I75</f>
        <v>0</v>
      </c>
      <c r="J82" s="61"/>
      <c r="K82" s="97"/>
    </row>
    <row r="83" spans="1:11" ht="15.75" x14ac:dyDescent="0.3">
      <c r="A83" s="114"/>
      <c r="B83" s="103"/>
      <c r="C83" s="103"/>
      <c r="D83" s="103"/>
      <c r="E83" s="103"/>
      <c r="F83" s="104"/>
      <c r="G83" s="43"/>
      <c r="H83" s="112"/>
      <c r="I83" s="112"/>
      <c r="J83" s="61"/>
      <c r="K83" s="24"/>
    </row>
    <row r="84" spans="1:11" x14ac:dyDescent="0.25">
      <c r="A84" s="115" t="s">
        <v>14</v>
      </c>
      <c r="B84" s="116"/>
      <c r="C84" s="116"/>
      <c r="D84" s="116"/>
      <c r="E84" s="116"/>
      <c r="F84" s="20">
        <f>F79</f>
        <v>0</v>
      </c>
      <c r="G84" s="117"/>
      <c r="H84" s="118"/>
      <c r="I84" s="119">
        <f>I80-I82</f>
        <v>0</v>
      </c>
      <c r="J84" s="120"/>
      <c r="K84" s="121"/>
    </row>
    <row r="85" spans="1:11" x14ac:dyDescent="0.25">
      <c r="A85" s="61"/>
      <c r="B85" s="122"/>
      <c r="C85" s="122"/>
      <c r="D85" s="122"/>
      <c r="E85" s="122"/>
      <c r="F85" s="104"/>
      <c r="G85" s="63"/>
      <c r="H85" s="61"/>
      <c r="I85" s="123"/>
      <c r="J85" s="61"/>
      <c r="K85" s="61"/>
    </row>
    <row r="86" spans="1:11" x14ac:dyDescent="0.25">
      <c r="B86" s="124"/>
      <c r="C86" s="124"/>
      <c r="D86" s="124"/>
      <c r="E86" s="124"/>
      <c r="F86" s="104"/>
      <c r="G86" s="1"/>
    </row>
    <row r="87" spans="1:11" x14ac:dyDescent="0.25">
      <c r="B87" s="124"/>
      <c r="C87" s="124"/>
      <c r="D87" s="124"/>
      <c r="E87" s="124"/>
      <c r="F87" s="104"/>
      <c r="G87" s="1"/>
    </row>
    <row r="88" spans="1:11" x14ac:dyDescent="0.25">
      <c r="B88" s="124"/>
      <c r="C88" s="124"/>
      <c r="D88" s="124"/>
      <c r="E88" s="124"/>
      <c r="F88" s="104"/>
      <c r="G88" s="1"/>
      <c r="I88" s="77"/>
    </row>
    <row r="89" spans="1:11" x14ac:dyDescent="0.25">
      <c r="B89" s="124" t="s">
        <v>15</v>
      </c>
      <c r="C89" s="124"/>
      <c r="D89" s="124"/>
      <c r="E89" s="124"/>
      <c r="F89" s="104"/>
      <c r="G89" s="1" t="s">
        <v>16</v>
      </c>
    </row>
    <row r="90" spans="1:11" x14ac:dyDescent="0.25">
      <c r="B90" s="124"/>
      <c r="C90" s="124"/>
      <c r="D90" s="124"/>
      <c r="E90" s="124"/>
      <c r="F90" s="104"/>
      <c r="G90" s="1"/>
      <c r="I90" s="77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6" workbookViewId="0">
      <selection activeCell="C8" sqref="C8"/>
    </sheetView>
  </sheetViews>
  <sheetFormatPr baseColWidth="10" defaultRowHeight="15" x14ac:dyDescent="0.25"/>
  <cols>
    <col min="4" max="4" width="10" customWidth="1"/>
    <col min="5" max="5" width="19.7109375" customWidth="1"/>
    <col min="6" max="6" width="21.28515625" customWidth="1"/>
  </cols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159</v>
      </c>
      <c r="B3" s="2"/>
      <c r="C3" s="2"/>
      <c r="D3" s="2"/>
      <c r="E3" s="2"/>
      <c r="F3" s="2"/>
      <c r="G3" s="2"/>
    </row>
    <row r="4" spans="1:7" ht="15.75" x14ac:dyDescent="0.3">
      <c r="A4" s="2" t="s">
        <v>160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0</v>
      </c>
      <c r="B5" s="3"/>
      <c r="C5" s="3"/>
      <c r="D5" s="3"/>
      <c r="E5" s="3"/>
      <c r="F5" s="3"/>
      <c r="G5" s="3"/>
    </row>
    <row r="6" spans="1:7" x14ac:dyDescent="0.2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8" t="s">
        <v>7</v>
      </c>
    </row>
    <row r="7" spans="1:7" ht="39" customHeight="1" x14ac:dyDescent="0.3">
      <c r="A7" s="9">
        <v>43405</v>
      </c>
      <c r="B7" s="10"/>
      <c r="C7" s="11" t="s">
        <v>8</v>
      </c>
      <c r="D7" s="10"/>
      <c r="E7" s="11" t="s">
        <v>161</v>
      </c>
      <c r="F7" s="11" t="s">
        <v>162</v>
      </c>
      <c r="G7" s="12">
        <v>28717.65</v>
      </c>
    </row>
    <row r="8" spans="1:7" ht="25.5" x14ac:dyDescent="0.3">
      <c r="A8" s="9">
        <v>43425</v>
      </c>
      <c r="B8" s="10"/>
      <c r="C8" s="11" t="s">
        <v>8</v>
      </c>
      <c r="D8" s="10"/>
      <c r="E8" s="11" t="s">
        <v>155</v>
      </c>
      <c r="F8" s="11" t="s">
        <v>99</v>
      </c>
      <c r="G8" s="12">
        <v>149236</v>
      </c>
    </row>
    <row r="9" spans="1:7" ht="25.5" x14ac:dyDescent="0.3">
      <c r="A9" s="9">
        <v>43792</v>
      </c>
      <c r="B9" s="10"/>
      <c r="C9" s="11" t="s">
        <v>8</v>
      </c>
      <c r="D9" s="10"/>
      <c r="E9" s="11" t="s">
        <v>161</v>
      </c>
      <c r="F9" s="11" t="s">
        <v>163</v>
      </c>
      <c r="G9" s="12">
        <v>33962.61</v>
      </c>
    </row>
    <row r="10" spans="1:7" ht="25.5" x14ac:dyDescent="0.3">
      <c r="A10" s="9">
        <v>43434</v>
      </c>
      <c r="B10" s="10"/>
      <c r="C10" s="11" t="s">
        <v>8</v>
      </c>
      <c r="D10" s="10"/>
      <c r="E10" s="11" t="s">
        <v>155</v>
      </c>
      <c r="F10" s="11" t="s">
        <v>164</v>
      </c>
      <c r="G10" s="12">
        <v>27713.75</v>
      </c>
    </row>
    <row r="11" spans="1:7" ht="25.5" x14ac:dyDescent="0.3">
      <c r="A11" s="9">
        <v>43434</v>
      </c>
      <c r="B11" s="10"/>
      <c r="C11" s="11" t="s">
        <v>8</v>
      </c>
      <c r="D11" s="10"/>
      <c r="E11" s="11" t="s">
        <v>161</v>
      </c>
      <c r="F11" s="11" t="s">
        <v>163</v>
      </c>
      <c r="G11" s="12">
        <v>27713.75</v>
      </c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9</v>
      </c>
      <c r="G36" s="21">
        <f>SUM(G7:G33)</f>
        <v>267343.76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10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11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12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13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14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15</v>
      </c>
      <c r="B48" s="56"/>
      <c r="C48" s="56"/>
      <c r="D48" s="57"/>
      <c r="E48" s="58" t="s">
        <v>16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C7" sqref="C7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165</v>
      </c>
      <c r="B3" s="2"/>
      <c r="C3" s="2"/>
      <c r="D3" s="2"/>
      <c r="E3" s="2"/>
      <c r="F3" s="2"/>
      <c r="G3" s="2"/>
    </row>
    <row r="4" spans="1:7" ht="15.75" x14ac:dyDescent="0.3">
      <c r="A4" s="2" t="s">
        <v>167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166</v>
      </c>
      <c r="B5" s="3"/>
      <c r="C5" s="3"/>
      <c r="D5" s="3"/>
      <c r="E5" s="3"/>
      <c r="F5" s="3"/>
      <c r="G5" s="3"/>
    </row>
    <row r="6" spans="1:7" x14ac:dyDescent="0.2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8" t="s">
        <v>7</v>
      </c>
    </row>
    <row r="7" spans="1:7" ht="109.5" x14ac:dyDescent="0.3">
      <c r="A7" s="9">
        <v>43419</v>
      </c>
      <c r="B7" s="10"/>
      <c r="C7" s="11" t="s">
        <v>8</v>
      </c>
      <c r="D7" s="10"/>
      <c r="E7" s="11" t="s">
        <v>168</v>
      </c>
      <c r="F7" s="11" t="s">
        <v>169</v>
      </c>
      <c r="G7" s="12">
        <v>99998.95</v>
      </c>
    </row>
    <row r="8" spans="1:7" ht="15.75" x14ac:dyDescent="0.3">
      <c r="A8" s="9"/>
      <c r="B8" s="10"/>
      <c r="C8" s="11"/>
      <c r="D8" s="10"/>
      <c r="E8" s="11"/>
      <c r="F8" s="11"/>
      <c r="G8" s="12"/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9</v>
      </c>
      <c r="G36" s="21">
        <f>SUM(G7:G33)</f>
        <v>99998.95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10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11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12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13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14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15</v>
      </c>
      <c r="B48" s="56"/>
      <c r="C48" s="56"/>
      <c r="D48" s="57"/>
      <c r="E48" s="58" t="s">
        <v>16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30" workbookViewId="0">
      <selection sqref="A1:G49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170</v>
      </c>
      <c r="B3" s="2"/>
      <c r="C3" s="2"/>
      <c r="D3" s="2"/>
      <c r="E3" s="2"/>
      <c r="F3" s="2"/>
      <c r="G3" s="2"/>
    </row>
    <row r="4" spans="1:7" ht="15.75" x14ac:dyDescent="0.3">
      <c r="A4" s="2" t="s">
        <v>171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172</v>
      </c>
      <c r="B5" s="3"/>
      <c r="C5" s="3"/>
      <c r="D5" s="3"/>
      <c r="E5" s="3"/>
      <c r="F5" s="3"/>
      <c r="G5" s="3"/>
    </row>
    <row r="6" spans="1:7" x14ac:dyDescent="0.25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7" t="s">
        <v>6</v>
      </c>
      <c r="G6" s="8" t="s">
        <v>7</v>
      </c>
    </row>
    <row r="7" spans="1:7" ht="37.5" x14ac:dyDescent="0.3">
      <c r="A7" s="9">
        <v>43425</v>
      </c>
      <c r="B7" s="10"/>
      <c r="C7" s="11" t="s">
        <v>8</v>
      </c>
      <c r="D7" s="10"/>
      <c r="E7" s="11" t="s">
        <v>173</v>
      </c>
      <c r="F7" s="11" t="s">
        <v>174</v>
      </c>
      <c r="G7" s="12">
        <v>15000</v>
      </c>
    </row>
    <row r="8" spans="1:7" ht="49.5" x14ac:dyDescent="0.3">
      <c r="A8" s="9">
        <v>43396</v>
      </c>
      <c r="B8" s="10"/>
      <c r="C8" s="11" t="s">
        <v>8</v>
      </c>
      <c r="D8" s="10" t="s">
        <v>175</v>
      </c>
      <c r="E8" s="11" t="s">
        <v>176</v>
      </c>
      <c r="F8" s="11" t="s">
        <v>177</v>
      </c>
      <c r="G8" s="12">
        <v>25520</v>
      </c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9</v>
      </c>
      <c r="G36" s="21">
        <f>SUM(G7:G33)</f>
        <v>40520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10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11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12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13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14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15</v>
      </c>
      <c r="B48" s="56"/>
      <c r="C48" s="56"/>
      <c r="D48" s="57"/>
      <c r="E48" s="58" t="s">
        <v>16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TESORERIA</vt:lpstr>
      <vt:lpstr>FORTALECIMIENTO</vt:lpstr>
      <vt:lpstr>APORTACION BENEFICIARIOS</vt:lpstr>
      <vt:lpstr>FONDO JAL. ANIMACION CULTURAL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2019-11-15T19:01:55Z</dcterms:created>
  <dcterms:modified xsi:type="dcterms:W3CDTF">2019-11-15T19:26:49Z</dcterms:modified>
</cp:coreProperties>
</file>